
<file path=[Content_Types].xml><?xml version="1.0" encoding="utf-8"?>
<Types xmlns="http://schemas.openxmlformats.org/package/2006/content-types">
  <Default ContentType="image/png" Extension="png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24"/>
  </bookViews>
  <sheets>
    <sheet name="年度培训计划" sheetId="1" r:id="rId1"/>
  </sheets>
  <calcPr calcId="144525"/>
</workbook>
</file>

<file path=xl/sharedStrings.xml><?xml version="1.0" encoding="utf-8"?>
<sst xmlns="http://schemas.openxmlformats.org/spreadsheetml/2006/main" count="31">
  <si>
    <t xml:space="preserve">         人力资源管理工具——员工培训与开发</t>
  </si>
  <si>
    <r>
      <rPr>
        <b/>
        <sz val="16"/>
        <color theme="1" tint="0.15"/>
        <rFont val="某企业雅黑"/>
        <charset val="134"/>
      </rPr>
      <t>员工年度培训计划表</t>
    </r>
    <r>
      <rPr>
        <sz val="16"/>
        <color theme="1" tint="0.15"/>
        <rFont val="某企业雅黑"/>
        <charset val="134"/>
      </rPr>
      <t xml:space="preserve">（统计数据及时间周期计算为自动） </t>
    </r>
  </si>
  <si>
    <t>说明：该表格用于员工培训年度计划制定，本表由人力资源部培训专员使用。时间周期及合计数据为自动计算。使用方法：先设置好课时标准，直接填入数字即可，不要输入文字；然后在空白及灰色处填入基础数据即可，颜色标注部分为自动生成。注意，假日安排周期直接输入数字即可，日期填入注意格式统一，不要影响自动计算。数据增加：合计数据特地放置在上方，后面可以随意添加数据。</t>
  </si>
  <si>
    <t>序号</t>
  </si>
  <si>
    <t>计划培训项目名称</t>
  </si>
  <si>
    <t>培训对象</t>
  </si>
  <si>
    <t>培训人数</t>
  </si>
  <si>
    <t>培训目的</t>
  </si>
  <si>
    <t>课程类别</t>
  </si>
  <si>
    <t>课程内容概要</t>
  </si>
  <si>
    <t>培训形式</t>
  </si>
  <si>
    <t>培训地点</t>
  </si>
  <si>
    <t>授课老师</t>
  </si>
  <si>
    <t>计划起始日期</t>
  </si>
  <si>
    <t>计划结束日期</t>
  </si>
  <si>
    <t>期间假日安排周期</t>
  </si>
  <si>
    <t>实际培训时间周期</t>
  </si>
  <si>
    <t>课时</t>
  </si>
  <si>
    <t>预算培训费用</t>
  </si>
  <si>
    <t>执行负责人</t>
  </si>
  <si>
    <t>备注</t>
  </si>
  <si>
    <t>课时标准</t>
  </si>
  <si>
    <t>合计</t>
  </si>
  <si>
    <t>大型讲座</t>
  </si>
  <si>
    <t>集中授课</t>
  </si>
  <si>
    <t>外出培训</t>
  </si>
  <si>
    <t>拓展训练</t>
  </si>
  <si>
    <t>线上学习</t>
  </si>
  <si>
    <t>视频学习</t>
  </si>
  <si>
    <t>参观考察</t>
  </si>
  <si>
    <t>版权所有：北京未名潮管理顾问公司。若有任何疑问，,或QQ191915585，感谢您选择我们的产品！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</si>
</sst>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.00&quot;天&quot;"/>
    <numFmt numFmtId="178" formatCode="#&quot;小时每天&quot;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9"/>
      <name val="宋体"/>
      <charset val="134"/>
    </font>
    <font>
      <sz val="16"/>
      <color theme="0"/>
      <name val="微软雅黑"/>
      <charset val="134"/>
    </font>
    <font>
      <b/>
      <sz val="16"/>
      <color theme="1" tint="0.15"/>
      <name val="微软雅黑"/>
      <charset val="134"/>
    </font>
    <font>
      <sz val="10"/>
      <color theme="1"/>
      <name val="微软雅黑"/>
      <charset val="134"/>
    </font>
    <font>
      <b/>
      <sz val="9"/>
      <color rgb="FFFFFFFF"/>
      <name val="微软雅黑"/>
      <charset val="134"/>
    </font>
    <font>
      <b/>
      <sz val="10"/>
      <color theme="0"/>
      <name val="微软雅黑"/>
      <charset val="134"/>
    </font>
    <font>
      <sz val="9"/>
      <color rgb="FF000000"/>
      <name val="微软雅黑"/>
      <charset val="134"/>
    </font>
    <font>
      <sz val="9"/>
      <color theme="0" tint="-0.5"/>
      <name val="宋体"/>
      <charset val="134"/>
    </font>
    <font>
      <sz val="10"/>
      <color theme="0" tint="-0.5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color theme="1" tint="0.15"/>
      <name val="微软雅黑"/>
      <charset val="134"/>
    </font>
  </fonts>
  <fills count="4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5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1" tint="0.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/>
      <top style="thin">
        <color theme="0" tint="-0.35"/>
      </top>
      <bottom style="thin">
        <color theme="0" tint="-0.35"/>
      </bottom>
      <diagonal/>
    </border>
    <border>
      <left/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 diagonalUp="1"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 style="thin">
        <color theme="0" tint="-0.35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2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4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6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1" fillId="0" borderId="0" xfId="0" applyFont="1" applyFill="1" applyAlignment="1"/>
    <xf numFmtId="177" fontId="8" fillId="5" borderId="1" xfId="0" applyNumberFormat="1" applyFont="1" applyFill="1" applyBorder="1" applyAlignment="1">
      <alignment horizontal="center" vertical="center" wrapText="1"/>
    </xf>
    <xf numFmtId="176" fontId="8" fillId="5" borderId="1" xfId="0" applyNumberFormat="1" applyFont="1" applyFill="1" applyBorder="1" applyAlignment="1">
      <alignment horizontal="center" vertical="center" wrapText="1"/>
    </xf>
    <xf numFmtId="7" fontId="8" fillId="5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9" fillId="7" borderId="1" xfId="0" applyNumberFormat="1" applyFont="1" applyFill="1" applyBorder="1" applyAlignment="1">
      <alignment horizontal="center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7" fontId="9" fillId="0" borderId="1" xfId="0" applyNumberFormat="1" applyFont="1" applyBorder="1" applyAlignment="1">
      <alignment horizontal="center" vertical="center" wrapText="1"/>
    </xf>
    <xf numFmtId="14" fontId="9" fillId="6" borderId="1" xfId="0" applyNumberFormat="1" applyFont="1" applyFill="1" applyBorder="1" applyAlignment="1">
      <alignment horizontal="center" vertical="center" wrapText="1"/>
    </xf>
    <xf numFmtId="177" fontId="9" fillId="6" borderId="1" xfId="0" applyNumberFormat="1" applyFont="1" applyFill="1" applyBorder="1" applyAlignment="1">
      <alignment horizontal="center" vertical="center" wrapText="1"/>
    </xf>
    <xf numFmtId="7" fontId="9" fillId="6" borderId="1" xfId="0" applyNumberFormat="1" applyFont="1" applyFill="1" applyBorder="1" applyAlignment="1">
      <alignment horizontal="center" vertical="center" wrapText="1"/>
    </xf>
    <xf numFmtId="0" fontId="7" fillId="9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87630</xdr:colOff>
      <xdr:row>0</xdr:row>
      <xdr:rowOff>53340</xdr:rowOff>
    </xdr:from>
    <xdr:to>
      <xdr:col>1</xdr:col>
      <xdr:colOff>180975</xdr:colOff>
      <xdr:row>0</xdr:row>
      <xdr:rowOff>438785</xdr:rowOff>
    </xdr:to>
    <xdr:pic>
      <xdr:nvPicPr>
        <xdr:cNvPr id="3" name="图片 1" descr="d:\我的文档\桌面\80294.png"/>
        <xdr:cNvPicPr>
          <a:picLocks noChangeAspect="1" noChangeArrowheads="1"/>
        </xdr:cNvPicPr>
      </xdr:nvPicPr>
      <xdr:blipFill>
        <a:blip r:embed="rId1">
          <a:grayscl/>
        </a:blip>
        <a:srcRect/>
        <a:stretch>
          <a:fillRect/>
        </a:stretch>
      </xdr:blipFill>
      <xdr:spPr>
        <a:xfrm>
          <a:off x="87630" y="53340"/>
          <a:ext cx="428625" cy="385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396240</xdr:colOff>
      <xdr:row>29</xdr:row>
      <xdr:rowOff>107315</xdr:rowOff>
    </xdr:from>
    <xdr:to>
      <xdr:col>12</xdr:col>
      <xdr:colOff>0</xdr:colOff>
      <xdr:row>31</xdr:row>
      <xdr:rowOff>129540</xdr:rowOff>
    </xdr:to>
    <xdr:pic>
      <xdr:nvPicPr>
        <xdr:cNvPr id="2" name="图片 1" descr="未名潮LOGO横专业楷体红色WEB"/>
        <xdr:cNvPicPr>
          <a:picLocks noChangeAspect="1"/>
        </xdr:cNvPicPr>
      </xdr:nvPicPr>
      <xdr:blipFill>
        <a:blip r:embed="rId2"/>
        <a:srcRect l="3857" t="18405" r="3857" b="17792"/>
        <a:stretch>
          <a:fillRect/>
        </a:stretch>
      </xdr:blipFill>
      <xdr:spPr>
        <a:xfrm>
          <a:off x="6804660" y="10622915"/>
          <a:ext cx="1135380" cy="403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T31"/>
  <sheetViews>
    <sheetView showGridLines="0" tabSelected="1" workbookViewId="0">
      <selection activeCell="T4" sqref="T4"/>
    </sheetView>
  </sheetViews>
  <sheetFormatPr defaultColWidth="9" defaultRowHeight="15.6"/>
  <cols>
    <col min="1" max="1" width="4.88888888888889" style="1" customWidth="1"/>
    <col min="2" max="2" width="11.8888888888889" style="1" customWidth="1"/>
    <col min="3" max="3" width="9.88888888888889" style="1" customWidth="1"/>
    <col min="4" max="4" width="8.33333333333333" style="1" customWidth="1"/>
    <col min="5" max="5" width="10.7777777777778" style="1" customWidth="1"/>
    <col min="6" max="6" width="7.88888888888889" style="1" customWidth="1"/>
    <col min="7" max="7" width="13.1111111111111" style="1" customWidth="1"/>
    <col min="8" max="8" width="10.1111111111111" style="1" customWidth="1"/>
    <col min="9" max="9" width="8.11111111111111" style="1" customWidth="1"/>
    <col min="10" max="10" width="8.44444444444444" style="1" customWidth="1"/>
    <col min="11" max="11" width="11.2222222222222" style="1" customWidth="1"/>
    <col min="12" max="12" width="11.1111111111111" style="1" customWidth="1"/>
    <col min="13" max="13" width="8.77777777777778" style="1" customWidth="1"/>
    <col min="14" max="14" width="9" style="1" customWidth="1"/>
    <col min="15" max="15" width="7.33333333333333" style="1" customWidth="1"/>
    <col min="16" max="16" width="13.7777777777778" style="1" customWidth="1"/>
    <col min="17" max="17" width="7" style="1" customWidth="1"/>
    <col min="18" max="18" width="8.12962962962963" style="1" customWidth="1"/>
    <col min="19" max="19" width="1.33333333333333" style="1" customWidth="1"/>
    <col min="20" max="20" width="9.33333333333333" style="1" customWidth="1"/>
    <col min="21" max="16384" width="9" style="1"/>
  </cols>
  <sheetData>
    <row r="1" s="1" customFormat="1" ht="39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36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45" customHeight="1" spans="1:18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3" customFormat="1" ht="33" customHeight="1" spans="1:2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T4" s="27" t="s">
        <v>21</v>
      </c>
    </row>
    <row r="5" s="3" customFormat="1" ht="27" customHeight="1" spans="1:20">
      <c r="A5" s="8" t="s">
        <v>22</v>
      </c>
      <c r="B5" s="9"/>
      <c r="C5" s="10"/>
      <c r="D5" s="11">
        <f>SUM(D6:D65533)</f>
        <v>358</v>
      </c>
      <c r="E5" s="10"/>
      <c r="F5" s="10"/>
      <c r="G5" s="10"/>
      <c r="H5" s="10"/>
      <c r="I5" s="10"/>
      <c r="J5" s="10"/>
      <c r="K5" s="10"/>
      <c r="L5" s="10"/>
      <c r="M5" s="17">
        <f t="shared" ref="M5:P5" si="0">SUM(M6:M65533)</f>
        <v>12.5</v>
      </c>
      <c r="N5" s="17">
        <f t="shared" si="0"/>
        <v>70.5</v>
      </c>
      <c r="O5" s="18">
        <f t="shared" si="0"/>
        <v>564</v>
      </c>
      <c r="P5" s="19">
        <f t="shared" si="0"/>
        <v>918260</v>
      </c>
      <c r="Q5" s="10"/>
      <c r="R5" s="10"/>
      <c r="T5" s="28">
        <v>8</v>
      </c>
    </row>
    <row r="6" s="3" customFormat="1" ht="27" customHeight="1" spans="1:18">
      <c r="A6" s="12">
        <v>1</v>
      </c>
      <c r="B6" s="12"/>
      <c r="C6" s="12"/>
      <c r="D6" s="12">
        <v>20</v>
      </c>
      <c r="E6" s="12"/>
      <c r="F6" s="12"/>
      <c r="G6" s="12"/>
      <c r="H6" s="13" t="s">
        <v>23</v>
      </c>
      <c r="I6" s="12"/>
      <c r="J6" s="12"/>
      <c r="K6" s="13">
        <v>43118</v>
      </c>
      <c r="L6" s="13">
        <v>43119</v>
      </c>
      <c r="M6" s="20">
        <v>0</v>
      </c>
      <c r="N6" s="21">
        <f>L6-K6+1-M6</f>
        <v>2</v>
      </c>
      <c r="O6" s="22">
        <f>N6*$T$5</f>
        <v>16</v>
      </c>
      <c r="P6" s="23">
        <v>20245</v>
      </c>
      <c r="Q6" s="23"/>
      <c r="R6" s="12"/>
    </row>
    <row r="7" s="3" customFormat="1" ht="27" customHeight="1" spans="1:18">
      <c r="A7" s="14">
        <v>2</v>
      </c>
      <c r="B7" s="14"/>
      <c r="C7" s="14"/>
      <c r="D7" s="14">
        <v>15</v>
      </c>
      <c r="E7" s="14"/>
      <c r="F7" s="14"/>
      <c r="G7" s="14"/>
      <c r="H7" s="14" t="s">
        <v>24</v>
      </c>
      <c r="I7" s="14"/>
      <c r="J7" s="14"/>
      <c r="K7" s="24">
        <v>43120</v>
      </c>
      <c r="L7" s="24">
        <v>43122</v>
      </c>
      <c r="M7" s="25">
        <v>1</v>
      </c>
      <c r="N7" s="21">
        <f>L7-K7+1-M7</f>
        <v>2</v>
      </c>
      <c r="O7" s="22">
        <f>N7*$T$5</f>
        <v>16</v>
      </c>
      <c r="P7" s="26">
        <v>40178</v>
      </c>
      <c r="Q7" s="26"/>
      <c r="R7" s="14"/>
    </row>
    <row r="8" s="3" customFormat="1" ht="27" customHeight="1" spans="1:18">
      <c r="A8" s="12">
        <v>3</v>
      </c>
      <c r="B8" s="12"/>
      <c r="C8" s="12"/>
      <c r="D8" s="12">
        <v>38</v>
      </c>
      <c r="E8" s="12"/>
      <c r="F8" s="12"/>
      <c r="G8" s="12"/>
      <c r="H8" s="13" t="s">
        <v>25</v>
      </c>
      <c r="I8" s="12"/>
      <c r="J8" s="12"/>
      <c r="K8" s="13">
        <v>43143</v>
      </c>
      <c r="L8" s="13">
        <v>43143</v>
      </c>
      <c r="M8" s="20">
        <v>0</v>
      </c>
      <c r="N8" s="21">
        <f t="shared" ref="N8:N29" si="1">L8-K8+1-M8</f>
        <v>1</v>
      </c>
      <c r="O8" s="22">
        <f t="shared" ref="O8:O29" si="2">N8*$T$5</f>
        <v>8</v>
      </c>
      <c r="P8" s="23">
        <v>180000</v>
      </c>
      <c r="Q8" s="23"/>
      <c r="R8" s="12"/>
    </row>
    <row r="9" s="3" customFormat="1" ht="27" customHeight="1" spans="1:18">
      <c r="A9" s="14">
        <v>4</v>
      </c>
      <c r="B9" s="14"/>
      <c r="C9" s="14"/>
      <c r="D9" s="14">
        <v>24</v>
      </c>
      <c r="E9" s="14"/>
      <c r="F9" s="14"/>
      <c r="G9" s="14"/>
      <c r="H9" s="14" t="s">
        <v>26</v>
      </c>
      <c r="I9" s="14"/>
      <c r="J9" s="14"/>
      <c r="K9" s="24">
        <v>43155</v>
      </c>
      <c r="L9" s="24">
        <v>43159</v>
      </c>
      <c r="M9" s="25">
        <v>0.5</v>
      </c>
      <c r="N9" s="21">
        <f t="shared" si="1"/>
        <v>4.5</v>
      </c>
      <c r="O9" s="22">
        <f t="shared" si="2"/>
        <v>36</v>
      </c>
      <c r="P9" s="26">
        <v>7900</v>
      </c>
      <c r="Q9" s="26"/>
      <c r="R9" s="14"/>
    </row>
    <row r="10" s="3" customFormat="1" ht="27" customHeight="1" spans="1:18">
      <c r="A10" s="12">
        <v>5</v>
      </c>
      <c r="B10" s="12"/>
      <c r="C10" s="12"/>
      <c r="D10" s="12">
        <v>36</v>
      </c>
      <c r="E10" s="12"/>
      <c r="F10" s="12"/>
      <c r="G10" s="12"/>
      <c r="H10" s="13" t="s">
        <v>27</v>
      </c>
      <c r="I10" s="12"/>
      <c r="J10" s="12"/>
      <c r="K10" s="13">
        <v>43157</v>
      </c>
      <c r="L10" s="13">
        <v>43159</v>
      </c>
      <c r="M10" s="20">
        <v>0.5</v>
      </c>
      <c r="N10" s="21">
        <f t="shared" si="1"/>
        <v>2.5</v>
      </c>
      <c r="O10" s="22">
        <f t="shared" si="2"/>
        <v>20</v>
      </c>
      <c r="P10" s="23">
        <v>16035</v>
      </c>
      <c r="Q10" s="23"/>
      <c r="R10" s="12"/>
    </row>
    <row r="11" s="3" customFormat="1" ht="27" customHeight="1" spans="1:18">
      <c r="A11" s="14">
        <v>6</v>
      </c>
      <c r="B11" s="14"/>
      <c r="C11" s="14"/>
      <c r="D11" s="14">
        <v>48</v>
      </c>
      <c r="E11" s="14"/>
      <c r="F11" s="14"/>
      <c r="G11" s="14"/>
      <c r="H11" s="14" t="s">
        <v>28</v>
      </c>
      <c r="I11" s="14"/>
      <c r="J11" s="14"/>
      <c r="K11" s="24">
        <v>43164</v>
      </c>
      <c r="L11" s="24">
        <v>43167</v>
      </c>
      <c r="M11" s="25"/>
      <c r="N11" s="21">
        <f t="shared" si="1"/>
        <v>4</v>
      </c>
      <c r="O11" s="22">
        <f t="shared" si="2"/>
        <v>32</v>
      </c>
      <c r="P11" s="26">
        <v>8000</v>
      </c>
      <c r="Q11" s="26"/>
      <c r="R11" s="14"/>
    </row>
    <row r="12" s="3" customFormat="1" ht="27" customHeight="1" spans="1:18">
      <c r="A12" s="12">
        <v>7</v>
      </c>
      <c r="B12" s="12"/>
      <c r="C12" s="12"/>
      <c r="D12" s="12">
        <v>60</v>
      </c>
      <c r="E12" s="12"/>
      <c r="F12" s="12"/>
      <c r="G12" s="12"/>
      <c r="H12" s="13" t="s">
        <v>24</v>
      </c>
      <c r="I12" s="12"/>
      <c r="J12" s="12"/>
      <c r="K12" s="13">
        <v>43171</v>
      </c>
      <c r="L12" s="13">
        <v>43173</v>
      </c>
      <c r="M12" s="20"/>
      <c r="N12" s="21">
        <f t="shared" si="1"/>
        <v>3</v>
      </c>
      <c r="O12" s="22">
        <f t="shared" si="2"/>
        <v>24</v>
      </c>
      <c r="P12" s="23">
        <v>20245</v>
      </c>
      <c r="Q12" s="23"/>
      <c r="R12" s="12"/>
    </row>
    <row r="13" s="3" customFormat="1" ht="27" customHeight="1" spans="1:18">
      <c r="A13" s="14">
        <v>8</v>
      </c>
      <c r="B13" s="14"/>
      <c r="C13" s="14"/>
      <c r="D13" s="14">
        <v>45</v>
      </c>
      <c r="E13" s="14"/>
      <c r="F13" s="14"/>
      <c r="G13" s="14"/>
      <c r="H13" s="14" t="s">
        <v>24</v>
      </c>
      <c r="I13" s="14"/>
      <c r="J13" s="14"/>
      <c r="K13" s="24">
        <v>43193</v>
      </c>
      <c r="L13" s="24">
        <v>43201</v>
      </c>
      <c r="M13" s="25">
        <v>4</v>
      </c>
      <c r="N13" s="21">
        <f t="shared" si="1"/>
        <v>5</v>
      </c>
      <c r="O13" s="22">
        <f t="shared" si="2"/>
        <v>40</v>
      </c>
      <c r="P13" s="26">
        <v>40178</v>
      </c>
      <c r="Q13" s="26"/>
      <c r="R13" s="14"/>
    </row>
    <row r="14" s="3" customFormat="1" ht="27" customHeight="1" spans="1:18">
      <c r="A14" s="12">
        <v>9</v>
      </c>
      <c r="B14" s="12"/>
      <c r="C14" s="12"/>
      <c r="D14" s="12">
        <v>25</v>
      </c>
      <c r="E14" s="12"/>
      <c r="F14" s="12"/>
      <c r="G14" s="12"/>
      <c r="H14" s="13" t="s">
        <v>29</v>
      </c>
      <c r="I14" s="12"/>
      <c r="J14" s="12"/>
      <c r="K14" s="13">
        <v>43205</v>
      </c>
      <c r="L14" s="13">
        <v>43205</v>
      </c>
      <c r="M14" s="20"/>
      <c r="N14" s="21">
        <f t="shared" si="1"/>
        <v>1</v>
      </c>
      <c r="O14" s="22">
        <f t="shared" si="2"/>
        <v>8</v>
      </c>
      <c r="P14" s="23">
        <v>6899</v>
      </c>
      <c r="Q14" s="23"/>
      <c r="R14" s="12"/>
    </row>
    <row r="15" s="3" customFormat="1" ht="27" customHeight="1" spans="1:18">
      <c r="A15" s="14">
        <v>10</v>
      </c>
      <c r="B15" s="14"/>
      <c r="C15" s="14"/>
      <c r="D15" s="14">
        <v>18</v>
      </c>
      <c r="E15" s="14"/>
      <c r="F15" s="14"/>
      <c r="G15" s="14"/>
      <c r="H15" s="14" t="s">
        <v>24</v>
      </c>
      <c r="I15" s="14"/>
      <c r="J15" s="14"/>
      <c r="K15" s="24">
        <v>43227</v>
      </c>
      <c r="L15" s="24">
        <v>43231</v>
      </c>
      <c r="M15" s="25">
        <v>1</v>
      </c>
      <c r="N15" s="21">
        <f t="shared" si="1"/>
        <v>4</v>
      </c>
      <c r="O15" s="22">
        <f t="shared" si="2"/>
        <v>32</v>
      </c>
      <c r="P15" s="26">
        <v>7900</v>
      </c>
      <c r="Q15" s="26"/>
      <c r="R15" s="14"/>
    </row>
    <row r="16" s="3" customFormat="1" ht="27" customHeight="1" spans="1:18">
      <c r="A16" s="12">
        <v>11</v>
      </c>
      <c r="B16" s="12"/>
      <c r="C16" s="12"/>
      <c r="D16" s="12">
        <v>29</v>
      </c>
      <c r="E16" s="12"/>
      <c r="F16" s="12"/>
      <c r="G16" s="12"/>
      <c r="H16" s="13" t="s">
        <v>24</v>
      </c>
      <c r="I16" s="12"/>
      <c r="J16" s="12"/>
      <c r="K16" s="13">
        <v>43234</v>
      </c>
      <c r="L16" s="13">
        <v>43235</v>
      </c>
      <c r="M16" s="20">
        <v>0.5</v>
      </c>
      <c r="N16" s="21">
        <f t="shared" si="1"/>
        <v>1.5</v>
      </c>
      <c r="O16" s="22">
        <f t="shared" si="2"/>
        <v>12</v>
      </c>
      <c r="P16" s="23">
        <v>16035</v>
      </c>
      <c r="Q16" s="23"/>
      <c r="R16" s="12"/>
    </row>
    <row r="17" s="3" customFormat="1" ht="27" customHeight="1" spans="1:18">
      <c r="A17" s="14">
        <v>12</v>
      </c>
      <c r="B17" s="14"/>
      <c r="C17" s="14"/>
      <c r="D17" s="14"/>
      <c r="E17" s="14"/>
      <c r="F17" s="14"/>
      <c r="G17" s="14"/>
      <c r="H17" s="14" t="s">
        <v>28</v>
      </c>
      <c r="I17" s="14"/>
      <c r="J17" s="14"/>
      <c r="K17" s="24">
        <v>43262</v>
      </c>
      <c r="L17" s="24">
        <v>43264</v>
      </c>
      <c r="M17" s="25"/>
      <c r="N17" s="21">
        <f t="shared" si="1"/>
        <v>3</v>
      </c>
      <c r="O17" s="22">
        <f t="shared" si="2"/>
        <v>24</v>
      </c>
      <c r="P17" s="26">
        <v>8000</v>
      </c>
      <c r="Q17" s="26"/>
      <c r="R17" s="14"/>
    </row>
    <row r="18" s="3" customFormat="1" ht="27" customHeight="1" spans="1:18">
      <c r="A18" s="12">
        <v>13</v>
      </c>
      <c r="B18" s="12"/>
      <c r="C18" s="12"/>
      <c r="D18" s="12"/>
      <c r="E18" s="12"/>
      <c r="F18" s="12"/>
      <c r="G18" s="12"/>
      <c r="H18" s="13" t="s">
        <v>23</v>
      </c>
      <c r="I18" s="12"/>
      <c r="J18" s="12"/>
      <c r="K18" s="13">
        <v>43266</v>
      </c>
      <c r="L18" s="13">
        <v>43268</v>
      </c>
      <c r="M18" s="20"/>
      <c r="N18" s="21">
        <f t="shared" si="1"/>
        <v>3</v>
      </c>
      <c r="O18" s="22">
        <f t="shared" si="2"/>
        <v>24</v>
      </c>
      <c r="P18" s="23">
        <v>20245</v>
      </c>
      <c r="Q18" s="23"/>
      <c r="R18" s="12"/>
    </row>
    <row r="19" s="3" customFormat="1" ht="27" customHeight="1" spans="1:18">
      <c r="A19" s="14">
        <v>14</v>
      </c>
      <c r="B19" s="14"/>
      <c r="C19" s="14"/>
      <c r="D19" s="14"/>
      <c r="E19" s="14"/>
      <c r="F19" s="14"/>
      <c r="G19" s="14"/>
      <c r="H19" s="14" t="s">
        <v>24</v>
      </c>
      <c r="I19" s="14"/>
      <c r="J19" s="14"/>
      <c r="K19" s="24">
        <v>43269</v>
      </c>
      <c r="L19" s="24">
        <v>43270</v>
      </c>
      <c r="M19" s="25"/>
      <c r="N19" s="21">
        <f t="shared" si="1"/>
        <v>2</v>
      </c>
      <c r="O19" s="22">
        <f t="shared" si="2"/>
        <v>16</v>
      </c>
      <c r="P19" s="26">
        <v>40178</v>
      </c>
      <c r="Q19" s="26"/>
      <c r="R19" s="14"/>
    </row>
    <row r="20" s="3" customFormat="1" ht="27" customHeight="1" spans="1:18">
      <c r="A20" s="12">
        <v>15</v>
      </c>
      <c r="B20" s="12"/>
      <c r="C20" s="12"/>
      <c r="D20" s="12"/>
      <c r="E20" s="12"/>
      <c r="F20" s="12"/>
      <c r="G20" s="12"/>
      <c r="H20" s="13" t="s">
        <v>25</v>
      </c>
      <c r="I20" s="12"/>
      <c r="J20" s="12"/>
      <c r="K20" s="13">
        <v>43278</v>
      </c>
      <c r="L20" s="13">
        <v>43281</v>
      </c>
      <c r="M20" s="20"/>
      <c r="N20" s="21">
        <f t="shared" si="1"/>
        <v>4</v>
      </c>
      <c r="O20" s="22">
        <f t="shared" si="2"/>
        <v>32</v>
      </c>
      <c r="P20" s="23">
        <v>260000</v>
      </c>
      <c r="Q20" s="23"/>
      <c r="R20" s="12"/>
    </row>
    <row r="21" s="3" customFormat="1" ht="27" customHeight="1" spans="1:18">
      <c r="A21" s="14">
        <v>16</v>
      </c>
      <c r="B21" s="14"/>
      <c r="C21" s="14"/>
      <c r="D21" s="14"/>
      <c r="E21" s="14"/>
      <c r="F21" s="14"/>
      <c r="G21" s="14"/>
      <c r="H21" s="14" t="s">
        <v>26</v>
      </c>
      <c r="I21" s="14"/>
      <c r="J21" s="14"/>
      <c r="K21" s="24">
        <v>43300</v>
      </c>
      <c r="L21" s="24">
        <v>43302</v>
      </c>
      <c r="M21" s="25"/>
      <c r="N21" s="21">
        <f t="shared" si="1"/>
        <v>3</v>
      </c>
      <c r="O21" s="22">
        <f t="shared" si="2"/>
        <v>24</v>
      </c>
      <c r="P21" s="26">
        <v>7900</v>
      </c>
      <c r="Q21" s="26"/>
      <c r="R21" s="14"/>
    </row>
    <row r="22" s="3" customFormat="1" ht="27" customHeight="1" spans="1:18">
      <c r="A22" s="12">
        <v>17</v>
      </c>
      <c r="B22" s="12"/>
      <c r="C22" s="12"/>
      <c r="D22" s="12"/>
      <c r="E22" s="12"/>
      <c r="F22" s="12"/>
      <c r="G22" s="12"/>
      <c r="H22" s="13" t="s">
        <v>27</v>
      </c>
      <c r="I22" s="12"/>
      <c r="J22" s="12"/>
      <c r="K22" s="13">
        <v>43333</v>
      </c>
      <c r="L22" s="13">
        <v>43339</v>
      </c>
      <c r="M22" s="20">
        <v>1.5</v>
      </c>
      <c r="N22" s="21">
        <f t="shared" si="1"/>
        <v>5.5</v>
      </c>
      <c r="O22" s="22">
        <f t="shared" si="2"/>
        <v>44</v>
      </c>
      <c r="P22" s="23">
        <v>30000</v>
      </c>
      <c r="Q22" s="23"/>
      <c r="R22" s="12"/>
    </row>
    <row r="23" s="3" customFormat="1" ht="27" customHeight="1" spans="1:18">
      <c r="A23" s="14">
        <v>18</v>
      </c>
      <c r="B23" s="14"/>
      <c r="C23" s="14"/>
      <c r="D23" s="14"/>
      <c r="E23" s="14"/>
      <c r="F23" s="14"/>
      <c r="G23" s="14"/>
      <c r="H23" s="14" t="s">
        <v>28</v>
      </c>
      <c r="I23" s="14"/>
      <c r="J23" s="14"/>
      <c r="K23" s="24">
        <v>43346</v>
      </c>
      <c r="L23" s="24">
        <v>43353</v>
      </c>
      <c r="M23" s="25">
        <v>3.5</v>
      </c>
      <c r="N23" s="21">
        <f t="shared" si="1"/>
        <v>4.5</v>
      </c>
      <c r="O23" s="22">
        <f t="shared" si="2"/>
        <v>36</v>
      </c>
      <c r="P23" s="26">
        <v>8000</v>
      </c>
      <c r="Q23" s="26"/>
      <c r="R23" s="14"/>
    </row>
    <row r="24" s="3" customFormat="1" ht="27" customHeight="1" spans="1:18">
      <c r="A24" s="12">
        <v>19</v>
      </c>
      <c r="B24" s="12"/>
      <c r="C24" s="12"/>
      <c r="D24" s="12"/>
      <c r="E24" s="12"/>
      <c r="F24" s="12"/>
      <c r="G24" s="12"/>
      <c r="H24" s="13" t="s">
        <v>24</v>
      </c>
      <c r="I24" s="12"/>
      <c r="J24" s="12"/>
      <c r="K24" s="13">
        <v>43368</v>
      </c>
      <c r="L24" s="13">
        <v>43370</v>
      </c>
      <c r="M24" s="20"/>
      <c r="N24" s="21">
        <f t="shared" si="1"/>
        <v>3</v>
      </c>
      <c r="O24" s="22">
        <f t="shared" si="2"/>
        <v>24</v>
      </c>
      <c r="P24" s="23">
        <v>20245</v>
      </c>
      <c r="Q24" s="23"/>
      <c r="R24" s="12"/>
    </row>
    <row r="25" s="3" customFormat="1" ht="27" customHeight="1" spans="1:18">
      <c r="A25" s="14">
        <v>20</v>
      </c>
      <c r="B25" s="14"/>
      <c r="C25" s="14"/>
      <c r="D25" s="14"/>
      <c r="E25" s="14"/>
      <c r="F25" s="14"/>
      <c r="G25" s="14"/>
      <c r="H25" s="14" t="s">
        <v>24</v>
      </c>
      <c r="I25" s="14"/>
      <c r="J25" s="14"/>
      <c r="K25" s="24">
        <v>43400</v>
      </c>
      <c r="L25" s="24">
        <v>43402</v>
      </c>
      <c r="M25" s="25"/>
      <c r="N25" s="21">
        <f t="shared" si="1"/>
        <v>3</v>
      </c>
      <c r="O25" s="22">
        <f t="shared" si="2"/>
        <v>24</v>
      </c>
      <c r="P25" s="26">
        <v>40178</v>
      </c>
      <c r="Q25" s="26"/>
      <c r="R25" s="14"/>
    </row>
    <row r="26" s="3" customFormat="1" ht="27" customHeight="1" spans="1:18">
      <c r="A26" s="12">
        <v>21</v>
      </c>
      <c r="B26" s="12"/>
      <c r="C26" s="12"/>
      <c r="D26" s="12"/>
      <c r="E26" s="12"/>
      <c r="F26" s="12"/>
      <c r="G26" s="12"/>
      <c r="H26" s="13" t="s">
        <v>27</v>
      </c>
      <c r="I26" s="12"/>
      <c r="J26" s="12"/>
      <c r="K26" s="13">
        <v>43402</v>
      </c>
      <c r="L26" s="13">
        <v>43403</v>
      </c>
      <c r="M26" s="20"/>
      <c r="N26" s="21">
        <f t="shared" si="1"/>
        <v>2</v>
      </c>
      <c r="O26" s="22">
        <f t="shared" si="2"/>
        <v>16</v>
      </c>
      <c r="P26" s="23">
        <v>50000</v>
      </c>
      <c r="Q26" s="23"/>
      <c r="R26" s="12"/>
    </row>
    <row r="27" s="3" customFormat="1" ht="27" customHeight="1" spans="1:18">
      <c r="A27" s="14">
        <v>22</v>
      </c>
      <c r="B27" s="14"/>
      <c r="C27" s="14"/>
      <c r="D27" s="14"/>
      <c r="E27" s="14"/>
      <c r="F27" s="14"/>
      <c r="G27" s="14"/>
      <c r="H27" s="14" t="s">
        <v>28</v>
      </c>
      <c r="I27" s="14"/>
      <c r="J27" s="14"/>
      <c r="K27" s="24">
        <v>43407</v>
      </c>
      <c r="L27" s="24">
        <v>43409</v>
      </c>
      <c r="M27" s="25"/>
      <c r="N27" s="21">
        <f t="shared" si="1"/>
        <v>3</v>
      </c>
      <c r="O27" s="22">
        <f t="shared" si="2"/>
        <v>24</v>
      </c>
      <c r="P27" s="26">
        <v>4899</v>
      </c>
      <c r="Q27" s="26"/>
      <c r="R27" s="14"/>
    </row>
    <row r="28" s="3" customFormat="1" ht="27" customHeight="1" spans="1:18">
      <c r="A28" s="12">
        <v>23</v>
      </c>
      <c r="B28" s="12"/>
      <c r="C28" s="12"/>
      <c r="D28" s="12"/>
      <c r="E28" s="12"/>
      <c r="F28" s="12"/>
      <c r="G28" s="12"/>
      <c r="H28" s="13" t="s">
        <v>23</v>
      </c>
      <c r="I28" s="12"/>
      <c r="J28" s="12"/>
      <c r="K28" s="13">
        <v>43416</v>
      </c>
      <c r="L28" s="13">
        <v>43416</v>
      </c>
      <c r="M28" s="20"/>
      <c r="N28" s="21">
        <f t="shared" si="1"/>
        <v>1</v>
      </c>
      <c r="O28" s="22">
        <f t="shared" si="2"/>
        <v>8</v>
      </c>
      <c r="P28" s="23">
        <v>5000</v>
      </c>
      <c r="Q28" s="23"/>
      <c r="R28" s="12"/>
    </row>
    <row r="29" s="3" customFormat="1" ht="27" customHeight="1" spans="1:18">
      <c r="A29" s="14">
        <v>24</v>
      </c>
      <c r="B29" s="14"/>
      <c r="C29" s="14"/>
      <c r="D29" s="14"/>
      <c r="E29" s="14"/>
      <c r="F29" s="14"/>
      <c r="G29" s="14"/>
      <c r="H29" s="14" t="s">
        <v>24</v>
      </c>
      <c r="I29" s="14"/>
      <c r="J29" s="14"/>
      <c r="K29" s="24">
        <v>43438</v>
      </c>
      <c r="L29" s="24">
        <v>43440</v>
      </c>
      <c r="M29" s="25"/>
      <c r="N29" s="21">
        <f t="shared" si="1"/>
        <v>3</v>
      </c>
      <c r="O29" s="22">
        <f t="shared" si="2"/>
        <v>24</v>
      </c>
      <c r="P29" s="26">
        <v>60000</v>
      </c>
      <c r="Q29" s="26"/>
      <c r="R29" s="14"/>
    </row>
    <row r="31" ht="14.4" spans="1:10">
      <c r="A31" s="15" t="s">
        <v>30</v>
      </c>
      <c r="B31" s="16"/>
      <c r="C31" s="16"/>
      <c r="D31" s="16"/>
      <c r="E31" s="16"/>
      <c r="F31" s="16"/>
      <c r="G31" s="16"/>
      <c r="H31" s="16"/>
      <c r="I31" s="16"/>
      <c r="J31" s="16"/>
    </row>
  </sheetData>
  <mergeCells count="4">
    <mergeCell ref="A1:R1"/>
    <mergeCell ref="A2:R2"/>
    <mergeCell ref="A3:R3"/>
    <mergeCell ref="A5:B5"/>
  </mergeCells>
  <pageMargins left="0.313888888888889" right="0.313888888888889" top="0.747916666666667" bottom="0.747916666666667" header="0.313888888888889" footer="0.313888888888889"/>
  <pageSetup paperSize="9" orientation="landscape" horizontalDpi="600" verticalDpi="180"/>
  <headerFooter>
    <oddFooter>&amp;L版权所有：北京未名潮管理顾问公司何建湘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年度培训计划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何建湘</dc:creator>
  <cp:lastModifiedBy>hejianxiang</cp:lastModifiedBy>
  <dcterms:created xsi:type="dcterms:W3CDTF">2006-09-13T11:21:00Z</dcterms:created>
  <dcterms:modified xsi:type="dcterms:W3CDTF">2018-01-02T12:59:11Z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  <property fmtid="{D5CDD505-2E9C-101B-9397-08002B2CF9AE}" pid="3" name="KSOTemplateUUID">
    <vt:lpwstr>v1.0_mb_pLRuxAws+Bq3zQyu4FSAig==</vt:lpwstr>
  </property>
</Properties>
</file>