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2" sheetId="1" r:id="rId1"/>
  </sheets>
  <calcPr calcId="144525"/>
</workbook>
</file>

<file path=xl/sharedStrings.xml><?xml version="1.0" encoding="utf-8"?>
<sst xmlns="http://schemas.openxmlformats.org/spreadsheetml/2006/main" count="594" uniqueCount="29">
  <si>
    <t>序号</t>
  </si>
  <si>
    <t>姓  名</t>
  </si>
  <si>
    <t>时 间</t>
  </si>
  <si>
    <t>出勤</t>
  </si>
  <si>
    <t>休息</t>
  </si>
  <si>
    <t>事假</t>
  </si>
  <si>
    <t>婚假</t>
  </si>
  <si>
    <t>丧假</t>
  </si>
  <si>
    <t>年假</t>
  </si>
  <si>
    <t>加班</t>
  </si>
  <si>
    <t>个 人 月   出 勒 率</t>
  </si>
  <si>
    <t>√</t>
  </si>
  <si>
    <t>×</t>
  </si>
  <si>
    <t>※</t>
  </si>
  <si>
    <t>▲</t>
  </si>
  <si>
    <t>◯</t>
  </si>
  <si>
    <t>☆</t>
  </si>
  <si>
    <t>数字</t>
  </si>
  <si>
    <t>AA</t>
  </si>
  <si>
    <t>上 午</t>
  </si>
  <si>
    <t>下 午</t>
  </si>
  <si>
    <t>AB</t>
  </si>
  <si>
    <t>AB1</t>
  </si>
  <si>
    <t>AB2</t>
  </si>
  <si>
    <t>AB3</t>
  </si>
  <si>
    <t>AB4</t>
  </si>
  <si>
    <t>AB5</t>
  </si>
  <si>
    <t>AB6</t>
  </si>
  <si>
    <t>AB7</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</si>
</sst>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d"/>
    <numFmt numFmtId="42" formatCode="_ &quot;￥&quot;* #,##0_ ;_ &quot;￥&quot;* \-#,##0_ ;_ &quot;￥&quot;* &quot;-&quot;_ ;_ @_ "/>
    <numFmt numFmtId="44" formatCode="_ &quot;￥&quot;* #,##0.00_ ;_ &quot;￥&quot;* \-#,##0.00_ ;_ &quot;￥&quot;* &quot;-&quot;??_ ;_ @_ "/>
  </numFmts>
  <fonts count="36">
    <font>
      <sz val="12"/>
      <name val="宋体"/>
      <charset val="134"/>
    </font>
    <font>
      <sz val="10"/>
      <name val="微软雅黑"/>
      <charset val="134"/>
    </font>
    <font>
      <sz val="12"/>
      <name val="微软雅黑"/>
      <charset val="134"/>
    </font>
    <font>
      <sz val="14"/>
      <name val="微软雅黑"/>
      <charset val="134"/>
    </font>
    <font>
      <b/>
      <sz val="26"/>
      <color theme="0"/>
      <name val="微软雅黑"/>
      <charset val="134"/>
    </font>
    <font>
      <b/>
      <sz val="10.5"/>
      <name val="微软雅黑"/>
      <charset val="134"/>
    </font>
    <font>
      <b/>
      <sz val="11"/>
      <color theme="0"/>
      <name val="微软雅黑"/>
      <charset val="134"/>
    </font>
    <font>
      <sz val="10"/>
      <color theme="1"/>
      <name val="微软雅黑"/>
      <charset val="134"/>
    </font>
    <font>
      <b/>
      <sz val="14"/>
      <color indexed="10"/>
      <name val="微软雅黑"/>
      <charset val="134"/>
    </font>
    <font>
      <b/>
      <sz val="14"/>
      <name val="微软雅黑"/>
      <charset val="134"/>
    </font>
    <font>
      <b/>
      <sz val="11"/>
      <color theme="0"/>
      <name val="SimSun"/>
      <charset val="134"/>
    </font>
    <font>
      <b/>
      <sz val="11"/>
      <color theme="0"/>
      <name val="Microsoft YaHei"/>
      <charset val="134"/>
    </font>
    <font>
      <b/>
      <sz val="14"/>
      <color theme="1"/>
      <name val="微软雅黑"/>
      <charset val="134"/>
    </font>
    <font>
      <b/>
      <sz val="11"/>
      <color theme="0"/>
      <name val="宋体"/>
      <charset val="134"/>
    </font>
    <font>
      <sz val="14"/>
      <color theme="1"/>
      <name val="微软雅黑"/>
      <charset val="134"/>
    </font>
    <font>
      <sz val="10"/>
      <color indexed="8"/>
      <name val="微软雅黑"/>
      <charset val="134"/>
    </font>
    <font>
      <b/>
      <sz val="11"/>
      <color rgb="FF3F3F3F"/>
      <name val="隶书"/>
      <charset val="0"/>
      <scheme val="minor"/>
    </font>
    <font>
      <sz val="11"/>
      <color rgb="FFFF0000"/>
      <name val="隶书"/>
      <charset val="0"/>
      <scheme val="minor"/>
    </font>
    <font>
      <sz val="11"/>
      <color theme="1"/>
      <name val="隶书"/>
      <charset val="134"/>
      <scheme val="minor"/>
    </font>
    <font>
      <b/>
      <sz val="15"/>
      <color theme="3"/>
      <name val="隶书"/>
      <charset val="134"/>
      <scheme val="minor"/>
    </font>
    <font>
      <b/>
      <sz val="11"/>
      <color rgb="FFFA7D00"/>
      <name val="隶书"/>
      <charset val="0"/>
      <scheme val="minor"/>
    </font>
    <font>
      <b/>
      <sz val="18"/>
      <color theme="3"/>
      <name val="隶书"/>
      <charset val="134"/>
      <scheme val="minor"/>
    </font>
    <font>
      <sz val="11"/>
      <color rgb="FF3F3F76"/>
      <name val="隶书"/>
      <charset val="0"/>
      <scheme val="minor"/>
    </font>
    <font>
      <b/>
      <sz val="13"/>
      <color theme="3"/>
      <name val="隶书"/>
      <charset val="134"/>
      <scheme val="minor"/>
    </font>
    <font>
      <sz val="11"/>
      <color theme="1"/>
      <name val="隶书"/>
      <charset val="0"/>
      <scheme val="minor"/>
    </font>
    <font>
      <sz val="11"/>
      <color rgb="FF9C0006"/>
      <name val="隶书"/>
      <charset val="0"/>
      <scheme val="minor"/>
    </font>
    <font>
      <b/>
      <sz val="11"/>
      <color rgb="FFFFFFFF"/>
      <name val="隶书"/>
      <charset val="0"/>
      <scheme val="minor"/>
    </font>
    <font>
      <sz val="11"/>
      <color rgb="FFFA7D00"/>
      <name val="隶书"/>
      <charset val="0"/>
      <scheme val="minor"/>
    </font>
    <font>
      <sz val="11"/>
      <color theme="0"/>
      <name val="隶书"/>
      <charset val="0"/>
      <scheme val="minor"/>
    </font>
    <font>
      <b/>
      <sz val="11"/>
      <color theme="3"/>
      <name val="隶书"/>
      <charset val="134"/>
      <scheme val="minor"/>
    </font>
    <font>
      <u/>
      <sz val="11"/>
      <color rgb="FF0000FF"/>
      <name val="隶书"/>
      <charset val="0"/>
      <scheme val="minor"/>
    </font>
    <font>
      <i/>
      <sz val="11"/>
      <color rgb="FF7F7F7F"/>
      <name val="隶书"/>
      <charset val="0"/>
      <scheme val="minor"/>
    </font>
    <font>
      <u/>
      <sz val="11"/>
      <color rgb="FF800080"/>
      <name val="隶书"/>
      <charset val="0"/>
      <scheme val="minor"/>
    </font>
    <font>
      <sz val="11"/>
      <color rgb="FF9C6500"/>
      <name val="隶书"/>
      <charset val="0"/>
      <scheme val="minor"/>
    </font>
    <font>
      <b/>
      <sz val="11"/>
      <color theme="1"/>
      <name val="隶书"/>
      <charset val="0"/>
      <scheme val="minor"/>
    </font>
    <font>
      <sz val="11"/>
      <color rgb="FF006100"/>
      <name val="隶书"/>
      <charset val="0"/>
      <scheme val="minor"/>
    </font>
  </fonts>
  <fills count="42">
    <fill>
      <patternFill patternType="none"/>
    </fill>
    <fill>
      <patternFill patternType="gray125"/>
    </fill>
    <fill>
      <patternFill patternType="solid">
        <fgColor theme="0"/>
        <bgColor indexed="64"/>
      </patternFill>
    </fill>
    <fill>
      <patternFill patternType="solid">
        <fgColor rgb="FF3E9655"/>
        <bgColor indexed="64"/>
      </patternFill>
    </fill>
    <fill>
      <patternFill patternType="solid">
        <fgColor rgb="FF7FCA92"/>
        <bgColor indexed="64"/>
      </patternFill>
    </fill>
    <fill>
      <patternFill patternType="solid">
        <fgColor rgb="FF98D4A6"/>
        <bgColor indexed="64"/>
      </patternFill>
    </fill>
    <fill>
      <patternFill patternType="solid">
        <fgColor rgb="FFAFDEB9"/>
        <bgColor indexed="64"/>
      </patternFill>
    </fill>
    <fill>
      <patternFill patternType="solid">
        <fgColor rgb="FFC2E6CA"/>
        <bgColor indexed="64"/>
      </patternFill>
    </fill>
    <fill>
      <patternFill patternType="solid">
        <fgColor rgb="FFD3EDD9"/>
        <bgColor indexed="64"/>
      </patternFill>
    </fill>
    <fill>
      <patternFill patternType="solid">
        <fgColor rgb="FFEAF7ED"/>
        <bgColor indexed="64"/>
      </patternFill>
    </fill>
    <fill>
      <patternFill patternType="solid">
        <fgColor rgb="FFFAFDFA"/>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35">
    <border>
      <left/>
      <right/>
      <top/>
      <bottom/>
      <diagonal/>
    </border>
    <border>
      <left style="thin">
        <color theme="0"/>
      </left>
      <right style="hair">
        <color theme="0"/>
      </right>
      <top style="thin">
        <color theme="0"/>
      </top>
      <bottom style="hair">
        <color theme="0"/>
      </bottom>
      <diagonal/>
    </border>
    <border>
      <left style="hair">
        <color theme="0"/>
      </left>
      <right style="hair">
        <color theme="0"/>
      </right>
      <top style="thin">
        <color theme="0"/>
      </top>
      <bottom style="hair">
        <color theme="0"/>
      </bottom>
      <diagonal/>
    </border>
    <border>
      <left style="thin">
        <color theme="0"/>
      </left>
      <right style="hair">
        <color theme="0"/>
      </right>
      <top style="hair">
        <color theme="0"/>
      </top>
      <bottom style="thin">
        <color theme="0"/>
      </bottom>
      <diagonal/>
    </border>
    <border>
      <left style="hair">
        <color theme="0"/>
      </left>
      <right style="hair">
        <color theme="0"/>
      </right>
      <top style="hair">
        <color theme="0"/>
      </top>
      <bottom style="thin">
        <color theme="0"/>
      </bottom>
      <diagonal/>
    </border>
    <border>
      <left style="thin">
        <color theme="1" tint="0.5"/>
      </left>
      <right style="hair">
        <color theme="0" tint="-0.5"/>
      </right>
      <top style="thin">
        <color theme="1" tint="0.5"/>
      </top>
      <bottom style="hair">
        <color theme="0" tint="-0.5"/>
      </bottom>
      <diagonal/>
    </border>
    <border>
      <left style="hair">
        <color theme="0" tint="-0.5"/>
      </left>
      <right style="hair">
        <color theme="0" tint="-0.5"/>
      </right>
      <top style="thin">
        <color theme="1" tint="0.5"/>
      </top>
      <bottom style="hair">
        <color theme="0" tint="-0.5"/>
      </bottom>
      <diagonal/>
    </border>
    <border>
      <left style="thin">
        <color theme="1" tint="0.5"/>
      </left>
      <right style="hair">
        <color theme="0" tint="-0.5"/>
      </right>
      <top style="hair">
        <color theme="0" tint="-0.5"/>
      </top>
      <bottom style="hair">
        <color theme="0" tint="-0.5"/>
      </bottom>
      <diagonal/>
    </border>
    <border>
      <left style="hair">
        <color theme="0" tint="-0.5"/>
      </left>
      <right style="hair">
        <color theme="0" tint="-0.5"/>
      </right>
      <top style="hair">
        <color theme="0" tint="-0.5"/>
      </top>
      <bottom style="hair">
        <color theme="0" tint="-0.5"/>
      </bottom>
      <diagonal/>
    </border>
    <border>
      <left style="thin">
        <color theme="1" tint="0.5"/>
      </left>
      <right style="hair">
        <color theme="0" tint="-0.5"/>
      </right>
      <top style="hair">
        <color theme="0" tint="-0.5"/>
      </top>
      <bottom style="thin">
        <color theme="1" tint="0.5"/>
      </bottom>
      <diagonal/>
    </border>
    <border>
      <left style="hair">
        <color theme="0" tint="-0.5"/>
      </left>
      <right style="hair">
        <color theme="0" tint="-0.5"/>
      </right>
      <top style="hair">
        <color theme="0" tint="-0.5"/>
      </top>
      <bottom style="thin">
        <color theme="1" tint="0.5"/>
      </bottom>
      <diagonal/>
    </border>
    <border>
      <left style="hair">
        <color theme="0" tint="-0.5"/>
      </left>
      <right style="thin">
        <color theme="1" tint="0.5"/>
      </right>
      <top style="thin">
        <color theme="1" tint="0.5"/>
      </top>
      <bottom style="hair">
        <color theme="0" tint="-0.5"/>
      </bottom>
      <diagonal/>
    </border>
    <border>
      <left style="thin">
        <color theme="0" tint="-0.5"/>
      </left>
      <right style="hair">
        <color theme="0" tint="-0.5"/>
      </right>
      <top style="thin">
        <color theme="0" tint="-0.5"/>
      </top>
      <bottom/>
      <diagonal/>
    </border>
    <border>
      <left style="hair">
        <color theme="0" tint="-0.5"/>
      </left>
      <right style="hair">
        <color theme="0" tint="-0.5"/>
      </right>
      <top style="thin">
        <color theme="0" tint="-0.5"/>
      </top>
      <bottom/>
      <diagonal/>
    </border>
    <border>
      <left style="hair">
        <color theme="0" tint="-0.5"/>
      </left>
      <right style="thin">
        <color theme="1" tint="0.5"/>
      </right>
      <top style="hair">
        <color theme="0" tint="-0.5"/>
      </top>
      <bottom style="hair">
        <color theme="0" tint="-0.5"/>
      </bottom>
      <diagonal/>
    </border>
    <border>
      <left style="thin">
        <color theme="0" tint="-0.5"/>
      </left>
      <right style="hair">
        <color theme="0" tint="-0.5"/>
      </right>
      <top/>
      <bottom/>
      <diagonal/>
    </border>
    <border>
      <left style="hair">
        <color theme="0" tint="-0.5"/>
      </left>
      <right style="hair">
        <color theme="0" tint="-0.5"/>
      </right>
      <top/>
      <bottom/>
      <diagonal/>
    </border>
    <border>
      <left style="hair">
        <color theme="0" tint="-0.5"/>
      </left>
      <right style="thin">
        <color theme="1" tint="0.5"/>
      </right>
      <top style="hair">
        <color theme="0" tint="-0.5"/>
      </top>
      <bottom style="thin">
        <color theme="1" tint="0.5"/>
      </bottom>
      <diagonal/>
    </border>
    <border>
      <left style="thin">
        <color theme="0" tint="-0.5"/>
      </left>
      <right style="hair">
        <color theme="0" tint="-0.5"/>
      </right>
      <top/>
      <bottom style="thin">
        <color theme="0" tint="-0.5"/>
      </bottom>
      <diagonal/>
    </border>
    <border>
      <left style="hair">
        <color theme="0" tint="-0.5"/>
      </left>
      <right style="hair">
        <color theme="0" tint="-0.5"/>
      </right>
      <top/>
      <bottom style="thin">
        <color theme="0" tint="-0.5"/>
      </bottom>
      <diagonal/>
    </border>
    <border>
      <left style="hair">
        <color theme="0"/>
      </left>
      <right style="thin">
        <color theme="0"/>
      </right>
      <top style="thin">
        <color theme="0"/>
      </top>
      <bottom style="hair">
        <color theme="0"/>
      </bottom>
      <diagonal/>
    </border>
    <border>
      <left/>
      <right style="thin">
        <color auto="1"/>
      </right>
      <top style="thin">
        <color auto="1"/>
      </top>
      <bottom style="thin">
        <color auto="1"/>
      </bottom>
      <diagonal/>
    </border>
    <border>
      <left style="hair">
        <color theme="0"/>
      </left>
      <right style="thin">
        <color theme="0"/>
      </right>
      <top style="hair">
        <color theme="0"/>
      </top>
      <bottom style="thin">
        <color theme="0"/>
      </bottom>
      <diagonal/>
    </border>
    <border>
      <left style="hair">
        <color theme="0" tint="-0.5"/>
      </left>
      <right style="thin">
        <color theme="0" tint="-0.5"/>
      </right>
      <top style="thin">
        <color theme="0" tint="-0.5"/>
      </top>
      <bottom/>
      <diagonal/>
    </border>
    <border>
      <left style="hair">
        <color theme="0" tint="-0.5"/>
      </left>
      <right style="thin">
        <color theme="0" tint="-0.5"/>
      </right>
      <top/>
      <bottom/>
      <diagonal/>
    </border>
    <border>
      <left style="hair">
        <color theme="0" tint="-0.5"/>
      </left>
      <right style="thin">
        <color theme="0" tint="-0.5"/>
      </right>
      <top/>
      <bottom style="thin">
        <color theme="0" tint="-0.5"/>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18" fillId="0" borderId="0" applyFont="0" applyFill="0" applyBorder="0" applyAlignment="0" applyProtection="0">
      <alignment vertical="center"/>
    </xf>
    <xf numFmtId="0" fontId="24" fillId="23" borderId="0" applyNumberFormat="0" applyBorder="0" applyAlignment="0" applyProtection="0">
      <alignment vertical="center"/>
    </xf>
    <xf numFmtId="0" fontId="22" fillId="13" borderId="29"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4" fillId="20" borderId="0" applyNumberFormat="0" applyBorder="0" applyAlignment="0" applyProtection="0">
      <alignment vertical="center"/>
    </xf>
    <xf numFmtId="0" fontId="25" fillId="17" borderId="0" applyNumberFormat="0" applyBorder="0" applyAlignment="0" applyProtection="0">
      <alignment vertical="center"/>
    </xf>
    <xf numFmtId="43" fontId="18" fillId="0" borderId="0" applyFont="0" applyFill="0" applyBorder="0" applyAlignment="0" applyProtection="0">
      <alignment vertical="center"/>
    </xf>
    <xf numFmtId="0" fontId="28" fillId="26" borderId="0" applyNumberFormat="0" applyBorder="0" applyAlignment="0" applyProtection="0">
      <alignment vertical="center"/>
    </xf>
    <xf numFmtId="0" fontId="30" fillId="0" borderId="0" applyNumberFormat="0" applyFill="0" applyBorder="0" applyAlignment="0" applyProtection="0">
      <alignment vertical="center"/>
    </xf>
    <xf numFmtId="9" fontId="18" fillId="0" borderId="0" applyFont="0" applyFill="0" applyBorder="0" applyAlignment="0" applyProtection="0">
      <alignment vertical="center"/>
    </xf>
    <xf numFmtId="0" fontId="32" fillId="0" borderId="0" applyNumberFormat="0" applyFill="0" applyBorder="0" applyAlignment="0" applyProtection="0">
      <alignment vertical="center"/>
    </xf>
    <xf numFmtId="0" fontId="18" fillId="12" borderId="30" applyNumberFormat="0" applyFont="0" applyAlignment="0" applyProtection="0">
      <alignment vertical="center"/>
    </xf>
    <xf numFmtId="0" fontId="28" fillId="30" borderId="0" applyNumberFormat="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9" fillId="0" borderId="28" applyNumberFormat="0" applyFill="0" applyAlignment="0" applyProtection="0">
      <alignment vertical="center"/>
    </xf>
    <xf numFmtId="0" fontId="23" fillId="0" borderId="28" applyNumberFormat="0" applyFill="0" applyAlignment="0" applyProtection="0">
      <alignment vertical="center"/>
    </xf>
    <xf numFmtId="0" fontId="28" fillId="25" borderId="0" applyNumberFormat="0" applyBorder="0" applyAlignment="0" applyProtection="0">
      <alignment vertical="center"/>
    </xf>
    <xf numFmtId="0" fontId="29" fillId="0" borderId="33" applyNumberFormat="0" applyFill="0" applyAlignment="0" applyProtection="0">
      <alignment vertical="center"/>
    </xf>
    <xf numFmtId="0" fontId="28" fillId="29" borderId="0" applyNumberFormat="0" applyBorder="0" applyAlignment="0" applyProtection="0">
      <alignment vertical="center"/>
    </xf>
    <xf numFmtId="0" fontId="16" fillId="11" borderId="27" applyNumberFormat="0" applyAlignment="0" applyProtection="0">
      <alignment vertical="center"/>
    </xf>
    <xf numFmtId="0" fontId="20" fillId="11" borderId="29" applyNumberFormat="0" applyAlignment="0" applyProtection="0">
      <alignment vertical="center"/>
    </xf>
    <xf numFmtId="0" fontId="26" fillId="19" borderId="31" applyNumberFormat="0" applyAlignment="0" applyProtection="0">
      <alignment vertical="center"/>
    </xf>
    <xf numFmtId="0" fontId="24" fillId="16" borderId="0" applyNumberFormat="0" applyBorder="0" applyAlignment="0" applyProtection="0">
      <alignment vertical="center"/>
    </xf>
    <xf numFmtId="0" fontId="28" fillId="33" borderId="0" applyNumberFormat="0" applyBorder="0" applyAlignment="0" applyProtection="0">
      <alignment vertical="center"/>
    </xf>
    <xf numFmtId="0" fontId="27" fillId="0" borderId="32" applyNumberFormat="0" applyFill="0" applyAlignment="0" applyProtection="0">
      <alignment vertical="center"/>
    </xf>
    <xf numFmtId="0" fontId="34" fillId="0" borderId="34" applyNumberFormat="0" applyFill="0" applyAlignment="0" applyProtection="0">
      <alignment vertical="center"/>
    </xf>
    <xf numFmtId="0" fontId="35" fillId="37" borderId="0" applyNumberFormat="0" applyBorder="0" applyAlignment="0" applyProtection="0">
      <alignment vertical="center"/>
    </xf>
    <xf numFmtId="0" fontId="33" fillId="28" borderId="0" applyNumberFormat="0" applyBorder="0" applyAlignment="0" applyProtection="0">
      <alignment vertical="center"/>
    </xf>
    <xf numFmtId="0" fontId="24" fillId="22" borderId="0" applyNumberFormat="0" applyBorder="0" applyAlignment="0" applyProtection="0">
      <alignment vertical="center"/>
    </xf>
    <xf numFmtId="0" fontId="28" fillId="41" borderId="0" applyNumberFormat="0" applyBorder="0" applyAlignment="0" applyProtection="0">
      <alignment vertical="center"/>
    </xf>
    <xf numFmtId="0" fontId="24" fillId="21" borderId="0" applyNumberFormat="0" applyBorder="0" applyAlignment="0" applyProtection="0">
      <alignment vertical="center"/>
    </xf>
    <xf numFmtId="0" fontId="24" fillId="18" borderId="0" applyNumberFormat="0" applyBorder="0" applyAlignment="0" applyProtection="0">
      <alignment vertical="center"/>
    </xf>
    <xf numFmtId="0" fontId="24" fillId="36" borderId="0" applyNumberFormat="0" applyBorder="0" applyAlignment="0" applyProtection="0">
      <alignment vertical="center"/>
    </xf>
    <xf numFmtId="0" fontId="24" fillId="15" borderId="0" applyNumberFormat="0" applyBorder="0" applyAlignment="0" applyProtection="0">
      <alignment vertical="center"/>
    </xf>
    <xf numFmtId="0" fontId="28" fillId="40" borderId="0" applyNumberFormat="0" applyBorder="0" applyAlignment="0" applyProtection="0">
      <alignment vertical="center"/>
    </xf>
    <xf numFmtId="0" fontId="28" fillId="32" borderId="0" applyNumberFormat="0" applyBorder="0" applyAlignment="0" applyProtection="0">
      <alignment vertical="center"/>
    </xf>
    <xf numFmtId="0" fontId="24" fillId="35" borderId="0" applyNumberFormat="0" applyBorder="0" applyAlignment="0" applyProtection="0">
      <alignment vertical="center"/>
    </xf>
    <xf numFmtId="0" fontId="24" fillId="14" borderId="0" applyNumberFormat="0" applyBorder="0" applyAlignment="0" applyProtection="0">
      <alignment vertical="center"/>
    </xf>
    <xf numFmtId="0" fontId="28" fillId="39" borderId="0" applyNumberFormat="0" applyBorder="0" applyAlignment="0" applyProtection="0">
      <alignment vertical="center"/>
    </xf>
    <xf numFmtId="0" fontId="24" fillId="24" borderId="0" applyNumberFormat="0" applyBorder="0" applyAlignment="0" applyProtection="0">
      <alignment vertical="center"/>
    </xf>
    <xf numFmtId="0" fontId="28" fillId="31" borderId="0" applyNumberFormat="0" applyBorder="0" applyAlignment="0" applyProtection="0">
      <alignment vertical="center"/>
    </xf>
    <xf numFmtId="0" fontId="28" fillId="34" borderId="0" applyNumberFormat="0" applyBorder="0" applyAlignment="0" applyProtection="0">
      <alignment vertical="center"/>
    </xf>
    <xf numFmtId="0" fontId="24" fillId="27" borderId="0" applyNumberFormat="0" applyBorder="0" applyAlignment="0" applyProtection="0">
      <alignment vertical="center"/>
    </xf>
    <xf numFmtId="0" fontId="28" fillId="38" borderId="0" applyNumberFormat="0" applyBorder="0" applyAlignment="0" applyProtection="0">
      <alignment vertical="center"/>
    </xf>
  </cellStyleXfs>
  <cellXfs count="7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1" fillId="2" borderId="0" xfId="0" applyFont="1" applyFill="1">
      <alignment vertical="center"/>
    </xf>
    <xf numFmtId="0" fontId="4" fillId="3" borderId="0" xfId="0" applyFont="1" applyFill="1" applyAlignment="1">
      <alignment horizontal="center" vertical="center"/>
    </xf>
    <xf numFmtId="0" fontId="5" fillId="2" borderId="0" xfId="0" applyFont="1" applyFill="1">
      <alignmen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2" xfId="0" applyFont="1" applyFill="1" applyBorder="1" applyAlignment="1" applyProtection="1">
      <alignment horizontal="center" vertical="center"/>
      <protection hidden="1"/>
    </xf>
    <xf numFmtId="176" fontId="6" fillId="3" borderId="2"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4"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hidden="1"/>
    </xf>
    <xf numFmtId="0" fontId="7" fillId="2" borderId="8"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hidden="1"/>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2" fillId="2" borderId="0" xfId="0"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left" vertical="center"/>
    </xf>
    <xf numFmtId="176" fontId="6" fillId="3" borderId="2"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0" fontId="10" fillId="3" borderId="4" xfId="0" applyFont="1" applyFill="1" applyBorder="1" applyAlignment="1" applyProtection="1">
      <alignment horizontal="center" vertical="center"/>
      <protection hidden="1"/>
    </xf>
    <xf numFmtId="0" fontId="11" fillId="3" borderId="4" xfId="0" applyFont="1" applyFill="1" applyBorder="1" applyAlignment="1" applyProtection="1">
      <alignment horizontal="center" vertical="center"/>
      <protection hidden="1"/>
    </xf>
    <xf numFmtId="0" fontId="3" fillId="2" borderId="0" xfId="0" applyFont="1" applyFill="1">
      <alignment vertical="center"/>
    </xf>
    <xf numFmtId="0" fontId="7" fillId="2" borderId="11"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4" borderId="12" xfId="0" applyNumberFormat="1" applyFont="1" applyFill="1" applyBorder="1" applyAlignment="1" applyProtection="1">
      <alignment horizontal="center" vertical="center"/>
      <protection hidden="1"/>
    </xf>
    <xf numFmtId="0" fontId="7" fillId="5" borderId="13" xfId="0" applyNumberFormat="1" applyFont="1" applyFill="1" applyBorder="1" applyAlignment="1" applyProtection="1">
      <alignment horizontal="center" vertical="center"/>
      <protection hidden="1"/>
    </xf>
    <xf numFmtId="0" fontId="7" fillId="6" borderId="13" xfId="0" applyNumberFormat="1" applyFont="1" applyFill="1" applyBorder="1" applyAlignment="1" applyProtection="1">
      <alignment horizontal="center" vertical="center"/>
      <protection hidden="1"/>
    </xf>
    <xf numFmtId="0" fontId="7" fillId="7" borderId="13" xfId="0" applyNumberFormat="1"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locked="0"/>
    </xf>
    <xf numFmtId="0" fontId="7" fillId="4" borderId="15" xfId="0" applyNumberFormat="1" applyFont="1" applyFill="1" applyBorder="1" applyAlignment="1" applyProtection="1">
      <alignment horizontal="center" vertical="center"/>
      <protection hidden="1"/>
    </xf>
    <xf numFmtId="0" fontId="7" fillId="5" borderId="16" xfId="0" applyNumberFormat="1" applyFont="1" applyFill="1" applyBorder="1" applyAlignment="1" applyProtection="1">
      <alignment horizontal="center" vertical="center"/>
      <protection hidden="1"/>
    </xf>
    <xf numFmtId="0" fontId="7" fillId="6" borderId="16" xfId="0" applyNumberFormat="1" applyFont="1" applyFill="1" applyBorder="1" applyAlignment="1" applyProtection="1">
      <alignment horizontal="center" vertical="center"/>
      <protection hidden="1"/>
    </xf>
    <xf numFmtId="0" fontId="7" fillId="7" borderId="16" xfId="0" applyNumberFormat="1" applyFont="1" applyFill="1" applyBorder="1" applyAlignment="1" applyProtection="1">
      <alignment horizontal="center" vertical="center"/>
      <protection hidden="1"/>
    </xf>
    <xf numFmtId="0" fontId="7" fillId="2" borderId="17" xfId="0" applyFont="1" applyFill="1" applyBorder="1" applyAlignment="1" applyProtection="1">
      <alignment horizontal="center" vertical="center"/>
      <protection locked="0"/>
    </xf>
    <xf numFmtId="0" fontId="7" fillId="4" borderId="18" xfId="0" applyNumberFormat="1" applyFont="1" applyFill="1" applyBorder="1" applyAlignment="1" applyProtection="1">
      <alignment horizontal="center" vertical="center"/>
      <protection hidden="1"/>
    </xf>
    <xf numFmtId="0" fontId="7" fillId="5" borderId="19" xfId="0" applyNumberFormat="1" applyFont="1" applyFill="1" applyBorder="1" applyAlignment="1" applyProtection="1">
      <alignment horizontal="center" vertical="center"/>
      <protection hidden="1"/>
    </xf>
    <xf numFmtId="0" fontId="7" fillId="6" borderId="19" xfId="0" applyNumberFormat="1" applyFont="1" applyFill="1" applyBorder="1" applyAlignment="1" applyProtection="1">
      <alignment horizontal="center" vertical="center"/>
      <protection hidden="1"/>
    </xf>
    <xf numFmtId="0" fontId="7" fillId="7" borderId="19" xfId="0" applyNumberFormat="1" applyFont="1" applyFill="1" applyBorder="1" applyAlignment="1" applyProtection="1">
      <alignment horizontal="center" vertical="center"/>
      <protection hidden="1"/>
    </xf>
    <xf numFmtId="0" fontId="9" fillId="2" borderId="0" xfId="0" applyFont="1" applyFill="1" applyAlignment="1">
      <alignment horizontal="centerContinuous" vertical="center"/>
    </xf>
    <xf numFmtId="44" fontId="1" fillId="2" borderId="0" xfId="0" applyNumberFormat="1" applyFont="1" applyFill="1" applyAlignment="1">
      <alignment horizontal="left" vertical="center"/>
    </xf>
    <xf numFmtId="0" fontId="6" fillId="3" borderId="20" xfId="0" applyFont="1" applyFill="1" applyBorder="1" applyAlignment="1" applyProtection="1">
      <alignment horizontal="center" vertical="center"/>
      <protection hidden="1"/>
    </xf>
    <xf numFmtId="0" fontId="12" fillId="2" borderId="21" xfId="0" applyFont="1" applyFill="1" applyBorder="1" applyAlignment="1" applyProtection="1">
      <alignment horizontal="center" vertical="center" wrapText="1"/>
      <protection hidden="1"/>
    </xf>
    <xf numFmtId="0" fontId="13" fillId="3" borderId="4" xfId="0" applyFont="1" applyFill="1" applyBorder="1" applyAlignment="1" applyProtection="1">
      <alignment horizontal="center" vertical="center"/>
      <protection hidden="1"/>
    </xf>
    <xf numFmtId="0" fontId="6" fillId="3" borderId="22" xfId="0" applyFont="1" applyFill="1" applyBorder="1" applyAlignment="1" applyProtection="1">
      <alignment horizontal="center" vertical="center"/>
      <protection hidden="1"/>
    </xf>
    <xf numFmtId="0" fontId="7" fillId="8" borderId="13" xfId="0" applyNumberFormat="1" applyFont="1" applyFill="1" applyBorder="1" applyAlignment="1" applyProtection="1">
      <alignment horizontal="center" vertical="center"/>
      <protection hidden="1"/>
    </xf>
    <xf numFmtId="0" fontId="7" fillId="9" borderId="13" xfId="0" applyNumberFormat="1" applyFont="1" applyFill="1" applyBorder="1" applyAlignment="1" applyProtection="1">
      <alignment horizontal="center" vertical="center"/>
      <protection hidden="1"/>
    </xf>
    <xf numFmtId="0" fontId="7" fillId="10" borderId="23" xfId="0" applyNumberFormat="1" applyFont="1" applyFill="1" applyBorder="1" applyAlignment="1" applyProtection="1">
      <alignment horizontal="center" vertical="center"/>
      <protection hidden="1"/>
    </xf>
    <xf numFmtId="10" fontId="14" fillId="2" borderId="21" xfId="0" applyNumberFormat="1" applyFont="1" applyFill="1" applyBorder="1" applyAlignment="1" applyProtection="1">
      <alignment horizontal="center" vertical="center"/>
      <protection hidden="1"/>
    </xf>
    <xf numFmtId="0" fontId="7" fillId="8" borderId="16" xfId="0" applyNumberFormat="1" applyFont="1" applyFill="1" applyBorder="1" applyAlignment="1" applyProtection="1">
      <alignment horizontal="center" vertical="center"/>
      <protection hidden="1"/>
    </xf>
    <xf numFmtId="0" fontId="7" fillId="9" borderId="16" xfId="0" applyNumberFormat="1" applyFont="1" applyFill="1" applyBorder="1" applyAlignment="1" applyProtection="1">
      <alignment horizontal="center" vertical="center"/>
      <protection hidden="1"/>
    </xf>
    <xf numFmtId="0" fontId="7" fillId="10" borderId="24" xfId="0" applyNumberFormat="1" applyFont="1" applyFill="1" applyBorder="1" applyAlignment="1" applyProtection="1">
      <alignment horizontal="center" vertical="center"/>
      <protection hidden="1"/>
    </xf>
    <xf numFmtId="0" fontId="7" fillId="8" borderId="19" xfId="0" applyNumberFormat="1" applyFont="1" applyFill="1" applyBorder="1" applyAlignment="1" applyProtection="1">
      <alignment horizontal="center" vertical="center"/>
      <protection hidden="1"/>
    </xf>
    <xf numFmtId="0" fontId="7" fillId="9" borderId="19" xfId="0" applyNumberFormat="1" applyFont="1" applyFill="1" applyBorder="1" applyAlignment="1" applyProtection="1">
      <alignment horizontal="center" vertical="center"/>
      <protection hidden="1"/>
    </xf>
    <xf numFmtId="0" fontId="7" fillId="10" borderId="25" xfId="0" applyNumberFormat="1" applyFont="1" applyFill="1" applyBorder="1" applyAlignment="1" applyProtection="1">
      <alignment horizontal="center" vertical="center"/>
      <protection hidden="1"/>
    </xf>
    <xf numFmtId="10" fontId="14" fillId="2" borderId="26" xfId="0" applyNumberFormat="1" applyFont="1" applyFill="1" applyBorder="1" applyAlignment="1" applyProtection="1">
      <alignment horizontal="center" vertical="center"/>
      <protection hidden="1"/>
    </xf>
    <xf numFmtId="0" fontId="15" fillId="0" borderId="0" xfId="0" applyFont="1" applyFill="1" applyAlignment="1">
      <alignment horizontal="left" wrapText="1"/>
    </xf>
    <xf numFmtId="10" fontId="3" fillId="2" borderId="0" xfId="0" applyNumberFormat="1"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4">
    <dxf>
      <font>
        <color rgb="FFFF0000"/>
      </font>
    </dxf>
    <dxf>
      <font>
        <color indexed="53"/>
      </font>
    </dxf>
    <dxf>
      <font>
        <color indexed="11"/>
      </font>
    </dxf>
    <dxf>
      <font>
        <color indexed="12"/>
      </font>
    </dxf>
  </dxfs>
  <tableStyles count="0" defaultTableStyle="TableStyleMedium2" defaultPivotStyle="PivotStyleLight16"/>
  <colors>
    <mruColors>
      <color rgb="006FC385"/>
      <color rgb="007FCA92"/>
      <color rgb="0098D4A6"/>
      <color rgb="00AFDEB9"/>
      <color rgb="00C2E6CA"/>
      <color rgb="00D3EDD9"/>
      <color rgb="00EAF7ED"/>
      <color rgb="00FAFDFA"/>
      <color rgb="0063BE7B"/>
      <color rgb="003E965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角度">
  <a:themeElements>
    <a:clrScheme name="Angles">
      <a:dk1>
        <a:srgbClr val="000000"/>
      </a:dk1>
      <a:lt1>
        <a:srgbClr val="FFFFFF"/>
      </a:lt1>
      <a:dk2>
        <a:srgbClr val="434342"/>
      </a:dk2>
      <a:lt2>
        <a:srgbClr val="CDD7D9"/>
      </a:lt2>
      <a:accent1>
        <a:srgbClr val="797B7E"/>
      </a:accent1>
      <a:accent2>
        <a:srgbClr val="F96A1B"/>
      </a:accent2>
      <a:accent3>
        <a:srgbClr val="08A1D9"/>
      </a:accent3>
      <a:accent4>
        <a:srgbClr val="7C984A"/>
      </a:accent4>
      <a:accent5>
        <a:srgbClr val="C2AD8D"/>
      </a:accent5>
      <a:accent6>
        <a:srgbClr val="506E94"/>
      </a:accent6>
      <a:hlink>
        <a:srgbClr val="5F5F5F"/>
      </a:hlink>
      <a:folHlink>
        <a:srgbClr val="969696"/>
      </a:folHlink>
    </a:clrScheme>
    <a:fontScheme name="Angles">
      <a:majorFont>
        <a:latin typeface="Franklin Gothic Medium"/>
        <a:ea typeface=""/>
        <a:cs typeface=""/>
        <a:font script="Jpan" typeface="HG創英角ｺﾞｼｯｸUB"/>
        <a:font script="Hang" typeface="돋움"/>
        <a:font script="Hans" typeface="微软雅黑"/>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a:ea typeface=""/>
        <a:cs typeface=""/>
        <a:font script="Jpan" typeface="ＭＳ Ｐゴシック"/>
        <a:font script="Hang" typeface="맑은 고딕"/>
        <a:font script="Hans" typeface="隶书"/>
        <a:font script="Hant" typeface="新細明體"/>
        <a:font script="Arab" typeface="Arial"/>
        <a:font script="Hebr" typeface="Arial"/>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le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20400000"/>
            </a:lightRig>
          </a:scene3d>
          <a:sp3d contourW="6350">
            <a:bevelT w="41275" h="19050" prst="angle"/>
            <a:contourClr>
              <a:schemeClr val="phClr">
                <a:shade val="25000"/>
                <a:satMod val="150000"/>
              </a:schemeClr>
            </a:contourClr>
          </a:sp3d>
        </a:effectStyle>
      </a:effectStyleLst>
      <a:bgFillStyleLst>
        <a:solidFill>
          <a:schemeClr val="phClr"/>
        </a:solidFill>
        <a:blipFill rotWithShape="1">
          <a:blip xmlns:r="http://schemas.openxmlformats.org/officeDocument/2006/relationships" r:embed="rId1">
            <a:duotone>
              <a:schemeClr val="phClr">
                <a:tint val="90000"/>
                <a:shade val="85000"/>
              </a:schemeClr>
              <a:schemeClr val="phClr">
                <a:tint val="95000"/>
                <a:shade val="99000"/>
              </a:schemeClr>
            </a:duotone>
          </a:blip>
          <a:tile tx="0" ty="0" sx="100000" sy="100000" flip="none" algn="tl"/>
        </a:blipFill>
        <a:blipFill rotWithShape="1">
          <a:blip xmlns:r="http://schemas.openxmlformats.org/officeDocument/2006/relationships" r:embed="rId2">
            <a:duotone>
              <a:schemeClr val="phClr">
                <a:tint val="93000"/>
                <a:shade val="85000"/>
              </a:schemeClr>
              <a:schemeClr val="phClr">
                <a:tint val="96000"/>
                <a:shade val="99000"/>
              </a:schemeClr>
            </a:duotone>
          </a:blip>
          <a:tile tx="0" ty="0" sx="90000" sy="90000" flip="none" algn="tl"/>
        </a:blip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50"/>
  <sheetViews>
    <sheetView showGridLines="0" tabSelected="1" workbookViewId="0">
      <selection activeCell="AX11" sqref="AX11"/>
    </sheetView>
  </sheetViews>
  <sheetFormatPr defaultColWidth="8" defaultRowHeight="20.25"/>
  <cols>
    <col min="1" max="1" width="1.875" style="2" customWidth="1"/>
    <col min="2" max="2" width="4.875" style="1" customWidth="1"/>
    <col min="3" max="3" width="8" style="1"/>
    <col min="4" max="4" width="7.5" style="1" customWidth="1"/>
    <col min="5" max="35" width="3.25833333333333" style="1" customWidth="1"/>
    <col min="36" max="36" width="1.375" style="1" customWidth="1"/>
    <col min="37" max="43" width="4.50833333333333" style="3" customWidth="1"/>
    <col min="44" max="44" width="12.5" style="3" hidden="1" customWidth="1"/>
    <col min="45" max="45" width="1.875" style="1" customWidth="1"/>
    <col min="46" max="231" width="8" style="1"/>
    <col min="232" max="16379" width="8" style="2"/>
  </cols>
  <sheetData>
    <row r="1" s="1" customFormat="1" ht="11" customHeight="1" spans="1: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26"/>
      <c r="AL1" s="26"/>
      <c r="AM1" s="26"/>
      <c r="AN1" s="26"/>
      <c r="AO1" s="26"/>
      <c r="AP1" s="26"/>
      <c r="AQ1" s="26"/>
      <c r="AR1" s="26"/>
      <c r="AS1" s="4"/>
    </row>
    <row r="2" s="1" customFormat="1" ht="38" customHeight="1" spans="1:45">
      <c r="A2" s="4"/>
      <c r="B2" s="5" t="str">
        <f>MONTH(E4)&amp;"月份考勤表"</f>
        <v>9月份考勤表</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1"/>
      <c r="AS2" s="52"/>
    </row>
    <row r="3" s="1" customFormat="1" ht="6" customHeight="1" spans="1:45">
      <c r="A3" s="4"/>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27"/>
      <c r="AJ3" s="27"/>
      <c r="AK3" s="26"/>
      <c r="AL3" s="26"/>
      <c r="AM3" s="28"/>
      <c r="AN3" s="29"/>
      <c r="AO3" s="26"/>
      <c r="AP3" s="26"/>
      <c r="AQ3" s="26"/>
      <c r="AR3" s="26"/>
      <c r="AS3" s="4"/>
    </row>
    <row r="4" s="1" customFormat="1" ht="27" customHeight="1" spans="1:45">
      <c r="A4" s="4"/>
      <c r="B4" s="7" t="s">
        <v>0</v>
      </c>
      <c r="C4" s="8" t="s">
        <v>1</v>
      </c>
      <c r="D4" s="9" t="s">
        <v>2</v>
      </c>
      <c r="E4" s="10">
        <v>43709</v>
      </c>
      <c r="F4" s="10">
        <f t="shared" ref="F4:AI4" si="0">E4+1</f>
        <v>43710</v>
      </c>
      <c r="G4" s="10">
        <f t="shared" si="0"/>
        <v>43711</v>
      </c>
      <c r="H4" s="10">
        <f t="shared" si="0"/>
        <v>43712</v>
      </c>
      <c r="I4" s="10">
        <f t="shared" si="0"/>
        <v>43713</v>
      </c>
      <c r="J4" s="10">
        <f t="shared" si="0"/>
        <v>43714</v>
      </c>
      <c r="K4" s="10">
        <f t="shared" si="0"/>
        <v>43715</v>
      </c>
      <c r="L4" s="10">
        <f t="shared" si="0"/>
        <v>43716</v>
      </c>
      <c r="M4" s="10">
        <f t="shared" si="0"/>
        <v>43717</v>
      </c>
      <c r="N4" s="10">
        <f t="shared" si="0"/>
        <v>43718</v>
      </c>
      <c r="O4" s="10">
        <f t="shared" si="0"/>
        <v>43719</v>
      </c>
      <c r="P4" s="10">
        <f t="shared" si="0"/>
        <v>43720</v>
      </c>
      <c r="Q4" s="10">
        <f t="shared" si="0"/>
        <v>43721</v>
      </c>
      <c r="R4" s="10">
        <f t="shared" si="0"/>
        <v>43722</v>
      </c>
      <c r="S4" s="10">
        <f t="shared" si="0"/>
        <v>43723</v>
      </c>
      <c r="T4" s="10">
        <f t="shared" si="0"/>
        <v>43724</v>
      </c>
      <c r="U4" s="10">
        <f t="shared" si="0"/>
        <v>43725</v>
      </c>
      <c r="V4" s="10">
        <f t="shared" si="0"/>
        <v>43726</v>
      </c>
      <c r="W4" s="10">
        <f t="shared" si="0"/>
        <v>43727</v>
      </c>
      <c r="X4" s="10">
        <f t="shared" si="0"/>
        <v>43728</v>
      </c>
      <c r="Y4" s="10">
        <f t="shared" si="0"/>
        <v>43729</v>
      </c>
      <c r="Z4" s="10">
        <f t="shared" si="0"/>
        <v>43730</v>
      </c>
      <c r="AA4" s="10">
        <f t="shared" si="0"/>
        <v>43731</v>
      </c>
      <c r="AB4" s="10">
        <f t="shared" si="0"/>
        <v>43732</v>
      </c>
      <c r="AC4" s="10">
        <f t="shared" si="0"/>
        <v>43733</v>
      </c>
      <c r="AD4" s="10">
        <f t="shared" si="0"/>
        <v>43734</v>
      </c>
      <c r="AE4" s="10">
        <f t="shared" si="0"/>
        <v>43735</v>
      </c>
      <c r="AF4" s="10">
        <f t="shared" si="0"/>
        <v>43736</v>
      </c>
      <c r="AG4" s="10">
        <f t="shared" si="0"/>
        <v>43737</v>
      </c>
      <c r="AH4" s="10">
        <f t="shared" si="0"/>
        <v>43738</v>
      </c>
      <c r="AI4" s="10">
        <f t="shared" si="0"/>
        <v>43739</v>
      </c>
      <c r="AJ4" s="30"/>
      <c r="AK4" s="9" t="s">
        <v>3</v>
      </c>
      <c r="AL4" s="9" t="s">
        <v>4</v>
      </c>
      <c r="AM4" s="9" t="s">
        <v>5</v>
      </c>
      <c r="AN4" s="9" t="s">
        <v>6</v>
      </c>
      <c r="AO4" s="9" t="s">
        <v>7</v>
      </c>
      <c r="AP4" s="9" t="s">
        <v>8</v>
      </c>
      <c r="AQ4" s="53" t="s">
        <v>9</v>
      </c>
      <c r="AR4" s="54" t="s">
        <v>10</v>
      </c>
      <c r="AS4" s="4"/>
    </row>
    <row r="5" s="1" customFormat="1" ht="27" customHeight="1" spans="1:45">
      <c r="A5" s="4"/>
      <c r="B5" s="11"/>
      <c r="C5" s="12"/>
      <c r="D5" s="13"/>
      <c r="E5" s="13" t="str">
        <f t="shared" ref="E5:AI5" si="1">CHOOSE(WEEKDAY(E4,2),"一","二","三","四","五","六","日")</f>
        <v>日</v>
      </c>
      <c r="F5" s="13" t="str">
        <f t="shared" si="1"/>
        <v>一</v>
      </c>
      <c r="G5" s="13" t="str">
        <f t="shared" si="1"/>
        <v>二</v>
      </c>
      <c r="H5" s="13" t="str">
        <f t="shared" si="1"/>
        <v>三</v>
      </c>
      <c r="I5" s="13" t="str">
        <f t="shared" si="1"/>
        <v>四</v>
      </c>
      <c r="J5" s="13" t="str">
        <f t="shared" si="1"/>
        <v>五</v>
      </c>
      <c r="K5" s="13" t="str">
        <f t="shared" si="1"/>
        <v>六</v>
      </c>
      <c r="L5" s="13" t="str">
        <f t="shared" si="1"/>
        <v>日</v>
      </c>
      <c r="M5" s="13" t="str">
        <f t="shared" si="1"/>
        <v>一</v>
      </c>
      <c r="N5" s="13" t="str">
        <f t="shared" si="1"/>
        <v>二</v>
      </c>
      <c r="O5" s="13" t="str">
        <f t="shared" si="1"/>
        <v>三</v>
      </c>
      <c r="P5" s="13" t="str">
        <f t="shared" si="1"/>
        <v>四</v>
      </c>
      <c r="Q5" s="13" t="str">
        <f t="shared" si="1"/>
        <v>五</v>
      </c>
      <c r="R5" s="13" t="str">
        <f t="shared" si="1"/>
        <v>六</v>
      </c>
      <c r="S5" s="13" t="str">
        <f t="shared" si="1"/>
        <v>日</v>
      </c>
      <c r="T5" s="13" t="str">
        <f t="shared" si="1"/>
        <v>一</v>
      </c>
      <c r="U5" s="13" t="str">
        <f t="shared" si="1"/>
        <v>二</v>
      </c>
      <c r="V5" s="13" t="str">
        <f t="shared" si="1"/>
        <v>三</v>
      </c>
      <c r="W5" s="13" t="str">
        <f t="shared" si="1"/>
        <v>四</v>
      </c>
      <c r="X5" s="13" t="str">
        <f t="shared" si="1"/>
        <v>五</v>
      </c>
      <c r="Y5" s="13" t="str">
        <f t="shared" si="1"/>
        <v>六</v>
      </c>
      <c r="Z5" s="13" t="str">
        <f t="shared" si="1"/>
        <v>日</v>
      </c>
      <c r="AA5" s="13" t="str">
        <f t="shared" si="1"/>
        <v>一</v>
      </c>
      <c r="AB5" s="13" t="str">
        <f t="shared" si="1"/>
        <v>二</v>
      </c>
      <c r="AC5" s="13" t="str">
        <f t="shared" si="1"/>
        <v>三</v>
      </c>
      <c r="AD5" s="13" t="str">
        <f t="shared" si="1"/>
        <v>四</v>
      </c>
      <c r="AE5" s="13" t="str">
        <f t="shared" si="1"/>
        <v>五</v>
      </c>
      <c r="AF5" s="13" t="str">
        <f t="shared" si="1"/>
        <v>六</v>
      </c>
      <c r="AG5" s="13" t="str">
        <f t="shared" si="1"/>
        <v>日</v>
      </c>
      <c r="AH5" s="13" t="str">
        <f t="shared" si="1"/>
        <v>一</v>
      </c>
      <c r="AI5" s="13" t="str">
        <f t="shared" si="1"/>
        <v>二</v>
      </c>
      <c r="AJ5" s="31"/>
      <c r="AK5" s="13" t="s">
        <v>11</v>
      </c>
      <c r="AL5" s="13" t="s">
        <v>12</v>
      </c>
      <c r="AM5" s="32" t="s">
        <v>13</v>
      </c>
      <c r="AN5" s="33" t="s">
        <v>14</v>
      </c>
      <c r="AO5" s="55" t="s">
        <v>15</v>
      </c>
      <c r="AP5" s="33" t="s">
        <v>16</v>
      </c>
      <c r="AQ5" s="56" t="s">
        <v>17</v>
      </c>
      <c r="AR5" s="54"/>
      <c r="AS5" s="4"/>
    </row>
    <row r="6" s="1" customFormat="1" ht="8" customHeight="1" spans="1:4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34"/>
      <c r="AL6" s="34"/>
      <c r="AM6" s="34"/>
      <c r="AN6" s="34"/>
      <c r="AO6" s="34"/>
      <c r="AP6" s="34"/>
      <c r="AQ6" s="34"/>
      <c r="AR6" s="34"/>
      <c r="AS6" s="4"/>
    </row>
    <row r="7" s="1" customFormat="1" ht="15" customHeight="1" spans="1:45">
      <c r="A7" s="4"/>
      <c r="B7" s="14">
        <v>1</v>
      </c>
      <c r="C7" s="15" t="s">
        <v>18</v>
      </c>
      <c r="D7" s="16" t="s">
        <v>19</v>
      </c>
      <c r="E7" s="17" t="s">
        <v>11</v>
      </c>
      <c r="F7" s="17" t="s">
        <v>11</v>
      </c>
      <c r="G7" s="17" t="s">
        <v>11</v>
      </c>
      <c r="H7" s="17" t="s">
        <v>11</v>
      </c>
      <c r="I7" s="17" t="s">
        <v>11</v>
      </c>
      <c r="J7" s="17" t="s">
        <v>11</v>
      </c>
      <c r="K7" s="17" t="s">
        <v>11</v>
      </c>
      <c r="L7" s="17" t="s">
        <v>13</v>
      </c>
      <c r="M7" s="17" t="s">
        <v>13</v>
      </c>
      <c r="N7" s="17" t="s">
        <v>13</v>
      </c>
      <c r="O7" s="17" t="s">
        <v>13</v>
      </c>
      <c r="P7" s="17" t="s">
        <v>14</v>
      </c>
      <c r="Q7" s="17" t="s">
        <v>11</v>
      </c>
      <c r="R7" s="17" t="s">
        <v>11</v>
      </c>
      <c r="S7" s="17" t="s">
        <v>11</v>
      </c>
      <c r="T7" s="17" t="s">
        <v>15</v>
      </c>
      <c r="U7" s="17" t="s">
        <v>15</v>
      </c>
      <c r="V7" s="17" t="s">
        <v>15</v>
      </c>
      <c r="W7" s="17" t="s">
        <v>15</v>
      </c>
      <c r="X7" s="17" t="s">
        <v>13</v>
      </c>
      <c r="Y7" s="17" t="s">
        <v>11</v>
      </c>
      <c r="Z7" s="17" t="s">
        <v>11</v>
      </c>
      <c r="AA7" s="17" t="s">
        <v>11</v>
      </c>
      <c r="AB7" s="17" t="s">
        <v>11</v>
      </c>
      <c r="AC7" s="17" t="s">
        <v>11</v>
      </c>
      <c r="AD7" s="17" t="s">
        <v>11</v>
      </c>
      <c r="AE7" s="17" t="s">
        <v>11</v>
      </c>
      <c r="AF7" s="17" t="s">
        <v>11</v>
      </c>
      <c r="AG7" s="17" t="s">
        <v>11</v>
      </c>
      <c r="AH7" s="17" t="s">
        <v>11</v>
      </c>
      <c r="AI7" s="35"/>
      <c r="AJ7" s="36"/>
      <c r="AK7" s="37">
        <f>COUNTIF($E7:$AI8,$AK$5)/2</f>
        <v>19</v>
      </c>
      <c r="AL7" s="38">
        <f>COUNTIF($E7:$AI8,$AL$5)/2</f>
        <v>2</v>
      </c>
      <c r="AM7" s="39">
        <f>COUNTIF($E7:$AI8,$AM$5)/2</f>
        <v>2.5</v>
      </c>
      <c r="AN7" s="40">
        <f>COUNTIF($E7:$AI8,$AN$5)/2</f>
        <v>2.5</v>
      </c>
      <c r="AO7" s="57">
        <f>COUNTIF($E7:$AI8,$AO$5)/2</f>
        <v>2</v>
      </c>
      <c r="AP7" s="58">
        <f>COUNTIF($E7:$AI8,$AP$5)/2</f>
        <v>2</v>
      </c>
      <c r="AQ7" s="59">
        <f>SUM(E9:AI9)</f>
        <v>0</v>
      </c>
      <c r="AR7" s="60" t="e">
        <f>(AK7+AQ7)/$AM$3</f>
        <v>#DIV/0!</v>
      </c>
      <c r="AS7" s="4"/>
    </row>
    <row r="8" s="1" customFormat="1" ht="15" customHeight="1" spans="1:45">
      <c r="A8" s="4"/>
      <c r="B8" s="18"/>
      <c r="C8" s="19"/>
      <c r="D8" s="20" t="s">
        <v>20</v>
      </c>
      <c r="E8" s="21" t="s">
        <v>11</v>
      </c>
      <c r="F8" s="21" t="s">
        <v>11</v>
      </c>
      <c r="G8" s="21" t="s">
        <v>11</v>
      </c>
      <c r="H8" s="21" t="s">
        <v>12</v>
      </c>
      <c r="I8" s="21" t="s">
        <v>12</v>
      </c>
      <c r="J8" s="21" t="s">
        <v>12</v>
      </c>
      <c r="K8" s="21" t="s">
        <v>12</v>
      </c>
      <c r="L8" s="21" t="s">
        <v>11</v>
      </c>
      <c r="M8" s="21" t="s">
        <v>11</v>
      </c>
      <c r="N8" s="21" t="s">
        <v>11</v>
      </c>
      <c r="O8" s="21" t="s">
        <v>11</v>
      </c>
      <c r="P8" s="21" t="s">
        <v>14</v>
      </c>
      <c r="Q8" s="21" t="s">
        <v>14</v>
      </c>
      <c r="R8" s="21" t="s">
        <v>14</v>
      </c>
      <c r="S8" s="21" t="s">
        <v>14</v>
      </c>
      <c r="T8" s="21" t="s">
        <v>11</v>
      </c>
      <c r="U8" s="21" t="s">
        <v>11</v>
      </c>
      <c r="V8" s="21" t="s">
        <v>11</v>
      </c>
      <c r="W8" s="21" t="s">
        <v>11</v>
      </c>
      <c r="X8" s="21" t="s">
        <v>16</v>
      </c>
      <c r="Y8" s="21" t="s">
        <v>16</v>
      </c>
      <c r="Z8" s="21" t="s">
        <v>16</v>
      </c>
      <c r="AA8" s="21" t="s">
        <v>16</v>
      </c>
      <c r="AB8" s="17" t="s">
        <v>11</v>
      </c>
      <c r="AC8" s="17" t="s">
        <v>11</v>
      </c>
      <c r="AD8" s="17" t="s">
        <v>11</v>
      </c>
      <c r="AE8" s="17" t="s">
        <v>11</v>
      </c>
      <c r="AF8" s="17" t="s">
        <v>11</v>
      </c>
      <c r="AG8" s="17" t="s">
        <v>11</v>
      </c>
      <c r="AH8" s="17" t="s">
        <v>11</v>
      </c>
      <c r="AI8" s="41"/>
      <c r="AJ8" s="36"/>
      <c r="AK8" s="42"/>
      <c r="AL8" s="43"/>
      <c r="AM8" s="44"/>
      <c r="AN8" s="45"/>
      <c r="AO8" s="61"/>
      <c r="AP8" s="62"/>
      <c r="AQ8" s="63"/>
      <c r="AR8" s="60"/>
      <c r="AS8" s="4"/>
    </row>
    <row r="9" s="1" customFormat="1" ht="15" customHeight="1" spans="1:45">
      <c r="A9" s="4"/>
      <c r="B9" s="22"/>
      <c r="C9" s="23"/>
      <c r="D9" s="24" t="s">
        <v>9</v>
      </c>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46"/>
      <c r="AJ9" s="36"/>
      <c r="AK9" s="47"/>
      <c r="AL9" s="48"/>
      <c r="AM9" s="49"/>
      <c r="AN9" s="50"/>
      <c r="AO9" s="64"/>
      <c r="AP9" s="65"/>
      <c r="AQ9" s="66"/>
      <c r="AR9" s="60"/>
      <c r="AS9" s="4"/>
    </row>
    <row r="10" s="1" customFormat="1" ht="15" customHeight="1" spans="1:45">
      <c r="A10" s="4"/>
      <c r="B10" s="14">
        <v>2</v>
      </c>
      <c r="C10" s="15" t="s">
        <v>21</v>
      </c>
      <c r="D10" s="16" t="s">
        <v>19</v>
      </c>
      <c r="E10" s="17" t="s">
        <v>11</v>
      </c>
      <c r="F10" s="17" t="s">
        <v>11</v>
      </c>
      <c r="G10" s="17" t="s">
        <v>11</v>
      </c>
      <c r="H10" s="17" t="s">
        <v>11</v>
      </c>
      <c r="I10" s="17" t="s">
        <v>11</v>
      </c>
      <c r="J10" s="17" t="s">
        <v>11</v>
      </c>
      <c r="K10" s="17" t="s">
        <v>11</v>
      </c>
      <c r="L10" s="17" t="s">
        <v>13</v>
      </c>
      <c r="M10" s="17" t="s">
        <v>13</v>
      </c>
      <c r="N10" s="17" t="s">
        <v>13</v>
      </c>
      <c r="O10" s="17" t="s">
        <v>13</v>
      </c>
      <c r="P10" s="17" t="s">
        <v>14</v>
      </c>
      <c r="Q10" s="17" t="s">
        <v>11</v>
      </c>
      <c r="R10" s="17" t="s">
        <v>11</v>
      </c>
      <c r="S10" s="17" t="s">
        <v>11</v>
      </c>
      <c r="T10" s="17" t="s">
        <v>15</v>
      </c>
      <c r="U10" s="17" t="s">
        <v>15</v>
      </c>
      <c r="V10" s="17" t="s">
        <v>15</v>
      </c>
      <c r="W10" s="17" t="s">
        <v>15</v>
      </c>
      <c r="X10" s="17" t="s">
        <v>13</v>
      </c>
      <c r="Y10" s="17" t="s">
        <v>11</v>
      </c>
      <c r="Z10" s="17" t="s">
        <v>11</v>
      </c>
      <c r="AA10" s="17" t="s">
        <v>11</v>
      </c>
      <c r="AB10" s="17" t="s">
        <v>11</v>
      </c>
      <c r="AC10" s="17" t="s">
        <v>11</v>
      </c>
      <c r="AD10" s="17" t="s">
        <v>11</v>
      </c>
      <c r="AE10" s="17" t="s">
        <v>11</v>
      </c>
      <c r="AF10" s="17" t="s">
        <v>11</v>
      </c>
      <c r="AG10" s="17" t="s">
        <v>11</v>
      </c>
      <c r="AH10" s="17" t="s">
        <v>11</v>
      </c>
      <c r="AI10" s="35"/>
      <c r="AJ10" s="36"/>
      <c r="AK10" s="37">
        <f>COUNTIF($E10:$AI11,$AK$5)/2</f>
        <v>19</v>
      </c>
      <c r="AL10" s="38">
        <f>COUNTIF($E10:$AI11,$AL$5)/2</f>
        <v>2</v>
      </c>
      <c r="AM10" s="39">
        <f>COUNTIF($E10:$AI11,$AM$5)/2</f>
        <v>2.5</v>
      </c>
      <c r="AN10" s="40">
        <f>COUNTIF($E10:$AI11,$AN$5)/2</f>
        <v>2.5</v>
      </c>
      <c r="AO10" s="57">
        <f>COUNTIF($E10:$AI11,$AO$5)/2</f>
        <v>2</v>
      </c>
      <c r="AP10" s="58">
        <f>COUNTIF($E10:$AI11,$AP$5)/2</f>
        <v>2</v>
      </c>
      <c r="AQ10" s="59">
        <f>SUM(E12:AI12)</f>
        <v>0</v>
      </c>
      <c r="AR10" s="67" t="e">
        <f>(AK10+AQ10)/$AM$3</f>
        <v>#DIV/0!</v>
      </c>
      <c r="AS10" s="4"/>
    </row>
    <row r="11" s="1" customFormat="1" ht="15" customHeight="1" spans="1:45">
      <c r="A11" s="4"/>
      <c r="B11" s="18"/>
      <c r="C11" s="19"/>
      <c r="D11" s="20" t="s">
        <v>20</v>
      </c>
      <c r="E11" s="21" t="s">
        <v>11</v>
      </c>
      <c r="F11" s="21" t="s">
        <v>11</v>
      </c>
      <c r="G11" s="21" t="s">
        <v>11</v>
      </c>
      <c r="H11" s="21" t="s">
        <v>12</v>
      </c>
      <c r="I11" s="21" t="s">
        <v>12</v>
      </c>
      <c r="J11" s="21" t="s">
        <v>12</v>
      </c>
      <c r="K11" s="21" t="s">
        <v>12</v>
      </c>
      <c r="L11" s="21" t="s">
        <v>11</v>
      </c>
      <c r="M11" s="21" t="s">
        <v>11</v>
      </c>
      <c r="N11" s="21" t="s">
        <v>11</v>
      </c>
      <c r="O11" s="21" t="s">
        <v>11</v>
      </c>
      <c r="P11" s="21" t="s">
        <v>14</v>
      </c>
      <c r="Q11" s="21" t="s">
        <v>14</v>
      </c>
      <c r="R11" s="21" t="s">
        <v>14</v>
      </c>
      <c r="S11" s="21" t="s">
        <v>14</v>
      </c>
      <c r="T11" s="21" t="s">
        <v>11</v>
      </c>
      <c r="U11" s="21" t="s">
        <v>11</v>
      </c>
      <c r="V11" s="21" t="s">
        <v>11</v>
      </c>
      <c r="W11" s="21" t="s">
        <v>11</v>
      </c>
      <c r="X11" s="21" t="s">
        <v>16</v>
      </c>
      <c r="Y11" s="21" t="s">
        <v>16</v>
      </c>
      <c r="Z11" s="21" t="s">
        <v>16</v>
      </c>
      <c r="AA11" s="21" t="s">
        <v>16</v>
      </c>
      <c r="AB11" s="17" t="s">
        <v>11</v>
      </c>
      <c r="AC11" s="17" t="s">
        <v>11</v>
      </c>
      <c r="AD11" s="17" t="s">
        <v>11</v>
      </c>
      <c r="AE11" s="17" t="s">
        <v>11</v>
      </c>
      <c r="AF11" s="17" t="s">
        <v>11</v>
      </c>
      <c r="AG11" s="17" t="s">
        <v>11</v>
      </c>
      <c r="AH11" s="17" t="s">
        <v>11</v>
      </c>
      <c r="AI11" s="41"/>
      <c r="AJ11" s="36"/>
      <c r="AK11" s="42"/>
      <c r="AL11" s="43"/>
      <c r="AM11" s="44"/>
      <c r="AN11" s="45"/>
      <c r="AO11" s="61"/>
      <c r="AP11" s="62"/>
      <c r="AQ11" s="63"/>
      <c r="AR11" s="67"/>
      <c r="AS11" s="4"/>
    </row>
    <row r="12" s="1" customFormat="1" ht="15" customHeight="1" spans="1:49">
      <c r="A12" s="4"/>
      <c r="B12" s="22"/>
      <c r="C12" s="23"/>
      <c r="D12" s="24" t="s">
        <v>9</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46"/>
      <c r="AJ12" s="36"/>
      <c r="AK12" s="47"/>
      <c r="AL12" s="48"/>
      <c r="AM12" s="49"/>
      <c r="AN12" s="50"/>
      <c r="AO12" s="64"/>
      <c r="AP12" s="65"/>
      <c r="AQ12" s="66"/>
      <c r="AR12" s="67" t="e">
        <f>(AK12+AQ12)/$AM$3</f>
        <v>#DIV/0!</v>
      </c>
      <c r="AS12" s="4"/>
      <c r="AU12" s="68"/>
      <c r="AV12" s="68"/>
      <c r="AW12" s="68"/>
    </row>
    <row r="13" s="1" customFormat="1" ht="15" customHeight="1" spans="1:49">
      <c r="A13" s="4"/>
      <c r="B13" s="14">
        <v>3</v>
      </c>
      <c r="C13" s="15" t="s">
        <v>22</v>
      </c>
      <c r="D13" s="16" t="s">
        <v>19</v>
      </c>
      <c r="E13" s="17" t="s">
        <v>11</v>
      </c>
      <c r="F13" s="17" t="s">
        <v>11</v>
      </c>
      <c r="G13" s="17" t="s">
        <v>11</v>
      </c>
      <c r="H13" s="17" t="s">
        <v>11</v>
      </c>
      <c r="I13" s="17" t="s">
        <v>11</v>
      </c>
      <c r="J13" s="17" t="s">
        <v>11</v>
      </c>
      <c r="K13" s="17" t="s">
        <v>11</v>
      </c>
      <c r="L13" s="17" t="s">
        <v>13</v>
      </c>
      <c r="M13" s="17" t="s">
        <v>13</v>
      </c>
      <c r="N13" s="17" t="s">
        <v>13</v>
      </c>
      <c r="O13" s="17" t="s">
        <v>13</v>
      </c>
      <c r="P13" s="17" t="s">
        <v>14</v>
      </c>
      <c r="Q13" s="17" t="s">
        <v>11</v>
      </c>
      <c r="R13" s="17" t="s">
        <v>11</v>
      </c>
      <c r="S13" s="17" t="s">
        <v>11</v>
      </c>
      <c r="T13" s="17" t="s">
        <v>15</v>
      </c>
      <c r="U13" s="17" t="s">
        <v>15</v>
      </c>
      <c r="V13" s="17" t="s">
        <v>15</v>
      </c>
      <c r="W13" s="17" t="s">
        <v>15</v>
      </c>
      <c r="X13" s="17" t="s">
        <v>13</v>
      </c>
      <c r="Y13" s="17" t="s">
        <v>11</v>
      </c>
      <c r="Z13" s="17" t="s">
        <v>11</v>
      </c>
      <c r="AA13" s="17" t="s">
        <v>11</v>
      </c>
      <c r="AB13" s="17" t="s">
        <v>11</v>
      </c>
      <c r="AC13" s="17" t="s">
        <v>11</v>
      </c>
      <c r="AD13" s="17" t="s">
        <v>11</v>
      </c>
      <c r="AE13" s="17" t="s">
        <v>11</v>
      </c>
      <c r="AF13" s="17" t="s">
        <v>11</v>
      </c>
      <c r="AG13" s="17" t="s">
        <v>11</v>
      </c>
      <c r="AH13" s="17" t="s">
        <v>11</v>
      </c>
      <c r="AI13" s="35"/>
      <c r="AJ13" s="36"/>
      <c r="AK13" s="37">
        <f>COUNTIF($E13:$AI14,$AK$5)/2</f>
        <v>19</v>
      </c>
      <c r="AL13" s="38">
        <f>COUNTIF($E13:$AI14,$AL$5)/2</f>
        <v>2</v>
      </c>
      <c r="AM13" s="39">
        <f>COUNTIF($E13:$AI14,$AM$5)/2</f>
        <v>2.5</v>
      </c>
      <c r="AN13" s="40">
        <f>COUNTIF($E13:$AI14,$AN$5)/2</f>
        <v>2.5</v>
      </c>
      <c r="AO13" s="57">
        <f>COUNTIF($E13:$AI14,$AO$5)/2</f>
        <v>2</v>
      </c>
      <c r="AP13" s="58">
        <f>COUNTIF($E13:$AI14,$AP$5)/2</f>
        <v>2</v>
      </c>
      <c r="AQ13" s="59">
        <f>SUM(E15:AI15)</f>
        <v>0</v>
      </c>
      <c r="AR13" s="67"/>
      <c r="AS13" s="4"/>
      <c r="AU13" s="68"/>
      <c r="AV13" s="68"/>
      <c r="AW13" s="68"/>
    </row>
    <row r="14" s="1" customFormat="1" ht="15" customHeight="1" spans="1:49">
      <c r="A14" s="4"/>
      <c r="B14" s="18"/>
      <c r="C14" s="19"/>
      <c r="D14" s="20" t="s">
        <v>20</v>
      </c>
      <c r="E14" s="21" t="s">
        <v>11</v>
      </c>
      <c r="F14" s="21" t="s">
        <v>11</v>
      </c>
      <c r="G14" s="21" t="s">
        <v>11</v>
      </c>
      <c r="H14" s="21" t="s">
        <v>12</v>
      </c>
      <c r="I14" s="21" t="s">
        <v>12</v>
      </c>
      <c r="J14" s="21" t="s">
        <v>12</v>
      </c>
      <c r="K14" s="21" t="s">
        <v>12</v>
      </c>
      <c r="L14" s="21" t="s">
        <v>11</v>
      </c>
      <c r="M14" s="21" t="s">
        <v>11</v>
      </c>
      <c r="N14" s="21" t="s">
        <v>11</v>
      </c>
      <c r="O14" s="21" t="s">
        <v>11</v>
      </c>
      <c r="P14" s="21" t="s">
        <v>14</v>
      </c>
      <c r="Q14" s="21" t="s">
        <v>14</v>
      </c>
      <c r="R14" s="21" t="s">
        <v>14</v>
      </c>
      <c r="S14" s="21" t="s">
        <v>14</v>
      </c>
      <c r="T14" s="21" t="s">
        <v>11</v>
      </c>
      <c r="U14" s="21" t="s">
        <v>11</v>
      </c>
      <c r="V14" s="21" t="s">
        <v>11</v>
      </c>
      <c r="W14" s="21" t="s">
        <v>11</v>
      </c>
      <c r="X14" s="21" t="s">
        <v>16</v>
      </c>
      <c r="Y14" s="21" t="s">
        <v>16</v>
      </c>
      <c r="Z14" s="21" t="s">
        <v>16</v>
      </c>
      <c r="AA14" s="21" t="s">
        <v>16</v>
      </c>
      <c r="AB14" s="17" t="s">
        <v>11</v>
      </c>
      <c r="AC14" s="17" t="s">
        <v>11</v>
      </c>
      <c r="AD14" s="17" t="s">
        <v>11</v>
      </c>
      <c r="AE14" s="17" t="s">
        <v>11</v>
      </c>
      <c r="AF14" s="17" t="s">
        <v>11</v>
      </c>
      <c r="AG14" s="17" t="s">
        <v>11</v>
      </c>
      <c r="AH14" s="17" t="s">
        <v>11</v>
      </c>
      <c r="AI14" s="41"/>
      <c r="AJ14" s="36"/>
      <c r="AK14" s="42"/>
      <c r="AL14" s="43"/>
      <c r="AM14" s="44"/>
      <c r="AN14" s="45"/>
      <c r="AO14" s="61"/>
      <c r="AP14" s="62"/>
      <c r="AQ14" s="63"/>
      <c r="AR14" s="67" t="e">
        <f>(AK14+AQ14)/$AM$3</f>
        <v>#DIV/0!</v>
      </c>
      <c r="AS14" s="4"/>
      <c r="AU14" s="68"/>
      <c r="AV14" s="68"/>
      <c r="AW14" s="68"/>
    </row>
    <row r="15" s="1" customFormat="1" ht="15" customHeight="1" spans="1:45">
      <c r="A15" s="4"/>
      <c r="B15" s="22"/>
      <c r="C15" s="23"/>
      <c r="D15" s="24" t="s">
        <v>9</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46"/>
      <c r="AJ15" s="36"/>
      <c r="AK15" s="47"/>
      <c r="AL15" s="48"/>
      <c r="AM15" s="49"/>
      <c r="AN15" s="50"/>
      <c r="AO15" s="64"/>
      <c r="AP15" s="65"/>
      <c r="AQ15" s="66"/>
      <c r="AR15" s="67"/>
      <c r="AS15" s="4"/>
    </row>
    <row r="16" s="1" customFormat="1" ht="15" customHeight="1" spans="1:45">
      <c r="A16" s="4"/>
      <c r="B16" s="14">
        <v>4</v>
      </c>
      <c r="C16" s="15" t="s">
        <v>23</v>
      </c>
      <c r="D16" s="16" t="s">
        <v>19</v>
      </c>
      <c r="E16" s="17" t="s">
        <v>11</v>
      </c>
      <c r="F16" s="17" t="s">
        <v>11</v>
      </c>
      <c r="G16" s="17" t="s">
        <v>11</v>
      </c>
      <c r="H16" s="17" t="s">
        <v>11</v>
      </c>
      <c r="I16" s="17" t="s">
        <v>11</v>
      </c>
      <c r="J16" s="17" t="s">
        <v>11</v>
      </c>
      <c r="K16" s="17" t="s">
        <v>11</v>
      </c>
      <c r="L16" s="17" t="s">
        <v>13</v>
      </c>
      <c r="M16" s="17" t="s">
        <v>13</v>
      </c>
      <c r="N16" s="17" t="s">
        <v>13</v>
      </c>
      <c r="O16" s="17" t="s">
        <v>13</v>
      </c>
      <c r="P16" s="17" t="s">
        <v>14</v>
      </c>
      <c r="Q16" s="17" t="s">
        <v>11</v>
      </c>
      <c r="R16" s="17" t="s">
        <v>11</v>
      </c>
      <c r="S16" s="17" t="s">
        <v>11</v>
      </c>
      <c r="T16" s="17" t="s">
        <v>15</v>
      </c>
      <c r="U16" s="17" t="s">
        <v>15</v>
      </c>
      <c r="V16" s="17" t="s">
        <v>15</v>
      </c>
      <c r="W16" s="17" t="s">
        <v>15</v>
      </c>
      <c r="X16" s="17" t="s">
        <v>13</v>
      </c>
      <c r="Y16" s="17" t="s">
        <v>11</v>
      </c>
      <c r="Z16" s="17" t="s">
        <v>11</v>
      </c>
      <c r="AA16" s="17" t="s">
        <v>11</v>
      </c>
      <c r="AB16" s="17" t="s">
        <v>11</v>
      </c>
      <c r="AC16" s="17" t="s">
        <v>11</v>
      </c>
      <c r="AD16" s="17" t="s">
        <v>11</v>
      </c>
      <c r="AE16" s="17" t="s">
        <v>11</v>
      </c>
      <c r="AF16" s="17" t="s">
        <v>11</v>
      </c>
      <c r="AG16" s="17" t="s">
        <v>11</v>
      </c>
      <c r="AH16" s="17" t="s">
        <v>11</v>
      </c>
      <c r="AI16" s="35"/>
      <c r="AJ16" s="36"/>
      <c r="AK16" s="37">
        <f>COUNTIF($E16:$AI17,$AK$5)/2</f>
        <v>19</v>
      </c>
      <c r="AL16" s="38">
        <f>COUNTIF($E16:$AI17,$AL$5)/2</f>
        <v>2</v>
      </c>
      <c r="AM16" s="39">
        <f>COUNTIF($E16:$AI17,$AM$5)/2</f>
        <v>2.5</v>
      </c>
      <c r="AN16" s="40">
        <f>COUNTIF($E16:$AI17,$AN$5)/2</f>
        <v>2.5</v>
      </c>
      <c r="AO16" s="57">
        <f>COUNTIF($E16:$AI17,$AO$5)/2</f>
        <v>2</v>
      </c>
      <c r="AP16" s="58">
        <f>COUNTIF($E16:$AI17,$AP$5)/2</f>
        <v>2</v>
      </c>
      <c r="AQ16" s="59">
        <f>SUM(E18:AI18)</f>
        <v>0</v>
      </c>
      <c r="AR16" s="67" t="e">
        <f>(AK16+AQ16)/$AM$3</f>
        <v>#DIV/0!</v>
      </c>
      <c r="AS16" s="4"/>
    </row>
    <row r="17" s="1" customFormat="1" ht="15" customHeight="1" spans="1:45">
      <c r="A17" s="4"/>
      <c r="B17" s="18"/>
      <c r="C17" s="19"/>
      <c r="D17" s="20" t="s">
        <v>20</v>
      </c>
      <c r="E17" s="21" t="s">
        <v>11</v>
      </c>
      <c r="F17" s="21" t="s">
        <v>11</v>
      </c>
      <c r="G17" s="21" t="s">
        <v>11</v>
      </c>
      <c r="H17" s="21" t="s">
        <v>12</v>
      </c>
      <c r="I17" s="21" t="s">
        <v>12</v>
      </c>
      <c r="J17" s="21" t="s">
        <v>12</v>
      </c>
      <c r="K17" s="21" t="s">
        <v>12</v>
      </c>
      <c r="L17" s="21" t="s">
        <v>11</v>
      </c>
      <c r="M17" s="21" t="s">
        <v>11</v>
      </c>
      <c r="N17" s="21" t="s">
        <v>11</v>
      </c>
      <c r="O17" s="21" t="s">
        <v>11</v>
      </c>
      <c r="P17" s="21" t="s">
        <v>14</v>
      </c>
      <c r="Q17" s="21" t="s">
        <v>14</v>
      </c>
      <c r="R17" s="21" t="s">
        <v>14</v>
      </c>
      <c r="S17" s="21" t="s">
        <v>14</v>
      </c>
      <c r="T17" s="21" t="s">
        <v>11</v>
      </c>
      <c r="U17" s="21" t="s">
        <v>11</v>
      </c>
      <c r="V17" s="21" t="s">
        <v>11</v>
      </c>
      <c r="W17" s="21" t="s">
        <v>11</v>
      </c>
      <c r="X17" s="21" t="s">
        <v>16</v>
      </c>
      <c r="Y17" s="21" t="s">
        <v>16</v>
      </c>
      <c r="Z17" s="21" t="s">
        <v>16</v>
      </c>
      <c r="AA17" s="21" t="s">
        <v>16</v>
      </c>
      <c r="AB17" s="17" t="s">
        <v>11</v>
      </c>
      <c r="AC17" s="17" t="s">
        <v>11</v>
      </c>
      <c r="AD17" s="17" t="s">
        <v>11</v>
      </c>
      <c r="AE17" s="17" t="s">
        <v>11</v>
      </c>
      <c r="AF17" s="17" t="s">
        <v>11</v>
      </c>
      <c r="AG17" s="17" t="s">
        <v>11</v>
      </c>
      <c r="AH17" s="17" t="s">
        <v>11</v>
      </c>
      <c r="AI17" s="41"/>
      <c r="AJ17" s="36"/>
      <c r="AK17" s="42"/>
      <c r="AL17" s="43"/>
      <c r="AM17" s="44"/>
      <c r="AN17" s="45"/>
      <c r="AO17" s="61"/>
      <c r="AP17" s="62"/>
      <c r="AQ17" s="63"/>
      <c r="AR17" s="67"/>
      <c r="AS17" s="4"/>
    </row>
    <row r="18" s="1" customFormat="1" ht="15" customHeight="1" spans="1:45">
      <c r="A18" s="4"/>
      <c r="B18" s="22"/>
      <c r="C18" s="23"/>
      <c r="D18" s="24" t="s">
        <v>9</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46"/>
      <c r="AJ18" s="36"/>
      <c r="AK18" s="47"/>
      <c r="AL18" s="48"/>
      <c r="AM18" s="49"/>
      <c r="AN18" s="50"/>
      <c r="AO18" s="64"/>
      <c r="AP18" s="65"/>
      <c r="AQ18" s="66"/>
      <c r="AR18" s="67" t="e">
        <f>(AK18+AQ18)/$AM$3</f>
        <v>#DIV/0!</v>
      </c>
      <c r="AS18" s="4"/>
    </row>
    <row r="19" s="1" customFormat="1" ht="15" customHeight="1" spans="1:45">
      <c r="A19" s="4"/>
      <c r="B19" s="14">
        <v>5</v>
      </c>
      <c r="C19" s="15" t="s">
        <v>24</v>
      </c>
      <c r="D19" s="16" t="s">
        <v>19</v>
      </c>
      <c r="E19" s="17" t="s">
        <v>11</v>
      </c>
      <c r="F19" s="17" t="s">
        <v>11</v>
      </c>
      <c r="G19" s="17" t="s">
        <v>11</v>
      </c>
      <c r="H19" s="17" t="s">
        <v>11</v>
      </c>
      <c r="I19" s="17" t="s">
        <v>11</v>
      </c>
      <c r="J19" s="17" t="s">
        <v>11</v>
      </c>
      <c r="K19" s="17" t="s">
        <v>11</v>
      </c>
      <c r="L19" s="17" t="s">
        <v>13</v>
      </c>
      <c r="M19" s="17" t="s">
        <v>13</v>
      </c>
      <c r="N19" s="17" t="s">
        <v>13</v>
      </c>
      <c r="O19" s="17" t="s">
        <v>13</v>
      </c>
      <c r="P19" s="17" t="s">
        <v>14</v>
      </c>
      <c r="Q19" s="17" t="s">
        <v>11</v>
      </c>
      <c r="R19" s="17" t="s">
        <v>11</v>
      </c>
      <c r="S19" s="17" t="s">
        <v>11</v>
      </c>
      <c r="T19" s="17" t="s">
        <v>15</v>
      </c>
      <c r="U19" s="17" t="s">
        <v>15</v>
      </c>
      <c r="V19" s="17" t="s">
        <v>15</v>
      </c>
      <c r="W19" s="17" t="s">
        <v>15</v>
      </c>
      <c r="X19" s="17" t="s">
        <v>13</v>
      </c>
      <c r="Y19" s="17" t="s">
        <v>11</v>
      </c>
      <c r="Z19" s="17" t="s">
        <v>11</v>
      </c>
      <c r="AA19" s="17" t="s">
        <v>11</v>
      </c>
      <c r="AB19" s="17" t="s">
        <v>11</v>
      </c>
      <c r="AC19" s="17" t="s">
        <v>11</v>
      </c>
      <c r="AD19" s="17" t="s">
        <v>11</v>
      </c>
      <c r="AE19" s="17" t="s">
        <v>11</v>
      </c>
      <c r="AF19" s="17" t="s">
        <v>11</v>
      </c>
      <c r="AG19" s="17" t="s">
        <v>11</v>
      </c>
      <c r="AH19" s="17" t="s">
        <v>11</v>
      </c>
      <c r="AI19" s="35"/>
      <c r="AJ19" s="36"/>
      <c r="AK19" s="37">
        <f>COUNTIF($E19:$AI20,$AK$5)/2</f>
        <v>19</v>
      </c>
      <c r="AL19" s="38">
        <f>COUNTIF($E19:$AI20,$AL$5)/2</f>
        <v>2</v>
      </c>
      <c r="AM19" s="39">
        <f>COUNTIF($E19:$AI20,$AM$5)/2</f>
        <v>2.5</v>
      </c>
      <c r="AN19" s="40">
        <f>COUNTIF($E19:$AI20,$AN$5)/2</f>
        <v>2.5</v>
      </c>
      <c r="AO19" s="57">
        <f>COUNTIF($E19:$AI20,$AO$5)/2</f>
        <v>2</v>
      </c>
      <c r="AP19" s="58">
        <f>COUNTIF($E19:$AI20,$AP$5)/2</f>
        <v>2</v>
      </c>
      <c r="AQ19" s="59">
        <f>SUM(E21:AI21)</f>
        <v>0</v>
      </c>
      <c r="AR19" s="67"/>
      <c r="AS19" s="4"/>
    </row>
    <row r="20" s="1" customFormat="1" ht="15" customHeight="1" spans="1:45">
      <c r="A20" s="4"/>
      <c r="B20" s="18"/>
      <c r="C20" s="19"/>
      <c r="D20" s="20" t="s">
        <v>20</v>
      </c>
      <c r="E20" s="21" t="s">
        <v>11</v>
      </c>
      <c r="F20" s="21" t="s">
        <v>11</v>
      </c>
      <c r="G20" s="21" t="s">
        <v>11</v>
      </c>
      <c r="H20" s="21" t="s">
        <v>12</v>
      </c>
      <c r="I20" s="21" t="s">
        <v>12</v>
      </c>
      <c r="J20" s="21" t="s">
        <v>12</v>
      </c>
      <c r="K20" s="21" t="s">
        <v>12</v>
      </c>
      <c r="L20" s="21" t="s">
        <v>11</v>
      </c>
      <c r="M20" s="21" t="s">
        <v>11</v>
      </c>
      <c r="N20" s="21" t="s">
        <v>11</v>
      </c>
      <c r="O20" s="21" t="s">
        <v>11</v>
      </c>
      <c r="P20" s="21" t="s">
        <v>14</v>
      </c>
      <c r="Q20" s="21" t="s">
        <v>14</v>
      </c>
      <c r="R20" s="21" t="s">
        <v>14</v>
      </c>
      <c r="S20" s="21" t="s">
        <v>14</v>
      </c>
      <c r="T20" s="21" t="s">
        <v>11</v>
      </c>
      <c r="U20" s="21" t="s">
        <v>11</v>
      </c>
      <c r="V20" s="21" t="s">
        <v>11</v>
      </c>
      <c r="W20" s="21" t="s">
        <v>11</v>
      </c>
      <c r="X20" s="21" t="s">
        <v>16</v>
      </c>
      <c r="Y20" s="21" t="s">
        <v>16</v>
      </c>
      <c r="Z20" s="21" t="s">
        <v>16</v>
      </c>
      <c r="AA20" s="21" t="s">
        <v>16</v>
      </c>
      <c r="AB20" s="17" t="s">
        <v>11</v>
      </c>
      <c r="AC20" s="17" t="s">
        <v>11</v>
      </c>
      <c r="AD20" s="17" t="s">
        <v>11</v>
      </c>
      <c r="AE20" s="17" t="s">
        <v>11</v>
      </c>
      <c r="AF20" s="17" t="s">
        <v>11</v>
      </c>
      <c r="AG20" s="17" t="s">
        <v>11</v>
      </c>
      <c r="AH20" s="17" t="s">
        <v>11</v>
      </c>
      <c r="AI20" s="41"/>
      <c r="AJ20" s="36"/>
      <c r="AK20" s="42"/>
      <c r="AL20" s="43"/>
      <c r="AM20" s="44"/>
      <c r="AN20" s="45"/>
      <c r="AO20" s="61"/>
      <c r="AP20" s="62"/>
      <c r="AQ20" s="63"/>
      <c r="AR20" s="67" t="e">
        <f>(AK20+AQ20)/$AM$3</f>
        <v>#DIV/0!</v>
      </c>
      <c r="AS20" s="4"/>
    </row>
    <row r="21" s="1" customFormat="1" ht="15" customHeight="1" spans="1:45">
      <c r="A21" s="4"/>
      <c r="B21" s="22"/>
      <c r="C21" s="23"/>
      <c r="D21" s="24" t="s">
        <v>9</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46"/>
      <c r="AJ21" s="36"/>
      <c r="AK21" s="47"/>
      <c r="AL21" s="48"/>
      <c r="AM21" s="49"/>
      <c r="AN21" s="50"/>
      <c r="AO21" s="64"/>
      <c r="AP21" s="65"/>
      <c r="AQ21" s="66"/>
      <c r="AR21" s="67"/>
      <c r="AS21" s="4"/>
    </row>
    <row r="22" s="1" customFormat="1" ht="15" customHeight="1" spans="1:45">
      <c r="A22" s="4"/>
      <c r="B22" s="14">
        <v>6</v>
      </c>
      <c r="C22" s="15" t="s">
        <v>25</v>
      </c>
      <c r="D22" s="16" t="s">
        <v>19</v>
      </c>
      <c r="E22" s="17" t="s">
        <v>11</v>
      </c>
      <c r="F22" s="17" t="s">
        <v>11</v>
      </c>
      <c r="G22" s="17" t="s">
        <v>11</v>
      </c>
      <c r="H22" s="17" t="s">
        <v>11</v>
      </c>
      <c r="I22" s="17" t="s">
        <v>11</v>
      </c>
      <c r="J22" s="17" t="s">
        <v>11</v>
      </c>
      <c r="K22" s="17" t="s">
        <v>11</v>
      </c>
      <c r="L22" s="17" t="s">
        <v>13</v>
      </c>
      <c r="M22" s="17" t="s">
        <v>13</v>
      </c>
      <c r="N22" s="17" t="s">
        <v>13</v>
      </c>
      <c r="O22" s="17" t="s">
        <v>13</v>
      </c>
      <c r="P22" s="17" t="s">
        <v>14</v>
      </c>
      <c r="Q22" s="17" t="s">
        <v>11</v>
      </c>
      <c r="R22" s="17" t="s">
        <v>11</v>
      </c>
      <c r="S22" s="17" t="s">
        <v>11</v>
      </c>
      <c r="T22" s="17" t="s">
        <v>15</v>
      </c>
      <c r="U22" s="17" t="s">
        <v>15</v>
      </c>
      <c r="V22" s="17" t="s">
        <v>15</v>
      </c>
      <c r="W22" s="17" t="s">
        <v>15</v>
      </c>
      <c r="X22" s="17" t="s">
        <v>13</v>
      </c>
      <c r="Y22" s="17" t="s">
        <v>11</v>
      </c>
      <c r="Z22" s="17" t="s">
        <v>11</v>
      </c>
      <c r="AA22" s="17" t="s">
        <v>11</v>
      </c>
      <c r="AB22" s="17" t="s">
        <v>11</v>
      </c>
      <c r="AC22" s="17" t="s">
        <v>11</v>
      </c>
      <c r="AD22" s="17" t="s">
        <v>11</v>
      </c>
      <c r="AE22" s="17" t="s">
        <v>11</v>
      </c>
      <c r="AF22" s="17" t="s">
        <v>11</v>
      </c>
      <c r="AG22" s="17" t="s">
        <v>11</v>
      </c>
      <c r="AH22" s="17" t="s">
        <v>11</v>
      </c>
      <c r="AI22" s="35"/>
      <c r="AJ22" s="36"/>
      <c r="AK22" s="37">
        <f>COUNTIF($E22:$AI23,$AK$5)/2</f>
        <v>19</v>
      </c>
      <c r="AL22" s="38">
        <f>COUNTIF($E22:$AI23,$AL$5)/2</f>
        <v>2</v>
      </c>
      <c r="AM22" s="39">
        <f>COUNTIF($E22:$AI23,$AM$5)/2</f>
        <v>2.5</v>
      </c>
      <c r="AN22" s="40">
        <f>COUNTIF($E22:$AI23,$AN$5)/2</f>
        <v>2.5</v>
      </c>
      <c r="AO22" s="57">
        <f>COUNTIF($E22:$AI23,$AO$5)/2</f>
        <v>2</v>
      </c>
      <c r="AP22" s="58">
        <f>COUNTIF($E22:$AI23,$AP$5)/2</f>
        <v>2</v>
      </c>
      <c r="AQ22" s="59">
        <f>SUM(E24:AI24)</f>
        <v>0</v>
      </c>
      <c r="AR22" s="67" t="e">
        <f>(AK22+AQ22)/$AM$3</f>
        <v>#DIV/0!</v>
      </c>
      <c r="AS22" s="4"/>
    </row>
    <row r="23" s="1" customFormat="1" ht="15" customHeight="1" spans="1:45">
      <c r="A23" s="4"/>
      <c r="B23" s="18"/>
      <c r="C23" s="19"/>
      <c r="D23" s="20" t="s">
        <v>20</v>
      </c>
      <c r="E23" s="21" t="s">
        <v>11</v>
      </c>
      <c r="F23" s="21" t="s">
        <v>11</v>
      </c>
      <c r="G23" s="21" t="s">
        <v>11</v>
      </c>
      <c r="H23" s="21" t="s">
        <v>12</v>
      </c>
      <c r="I23" s="21" t="s">
        <v>12</v>
      </c>
      <c r="J23" s="21" t="s">
        <v>12</v>
      </c>
      <c r="K23" s="21" t="s">
        <v>12</v>
      </c>
      <c r="L23" s="21" t="s">
        <v>11</v>
      </c>
      <c r="M23" s="21" t="s">
        <v>11</v>
      </c>
      <c r="N23" s="21" t="s">
        <v>11</v>
      </c>
      <c r="O23" s="21" t="s">
        <v>11</v>
      </c>
      <c r="P23" s="21" t="s">
        <v>14</v>
      </c>
      <c r="Q23" s="21" t="s">
        <v>14</v>
      </c>
      <c r="R23" s="21" t="s">
        <v>14</v>
      </c>
      <c r="S23" s="21" t="s">
        <v>14</v>
      </c>
      <c r="T23" s="21" t="s">
        <v>11</v>
      </c>
      <c r="U23" s="21" t="s">
        <v>11</v>
      </c>
      <c r="V23" s="21" t="s">
        <v>11</v>
      </c>
      <c r="W23" s="21" t="s">
        <v>11</v>
      </c>
      <c r="X23" s="21" t="s">
        <v>16</v>
      </c>
      <c r="Y23" s="21" t="s">
        <v>16</v>
      </c>
      <c r="Z23" s="21" t="s">
        <v>16</v>
      </c>
      <c r="AA23" s="21" t="s">
        <v>16</v>
      </c>
      <c r="AB23" s="17" t="s">
        <v>11</v>
      </c>
      <c r="AC23" s="17" t="s">
        <v>11</v>
      </c>
      <c r="AD23" s="17" t="s">
        <v>11</v>
      </c>
      <c r="AE23" s="17" t="s">
        <v>11</v>
      </c>
      <c r="AF23" s="17" t="s">
        <v>11</v>
      </c>
      <c r="AG23" s="17" t="s">
        <v>11</v>
      </c>
      <c r="AH23" s="17" t="s">
        <v>11</v>
      </c>
      <c r="AI23" s="41"/>
      <c r="AJ23" s="36"/>
      <c r="AK23" s="42"/>
      <c r="AL23" s="43"/>
      <c r="AM23" s="44"/>
      <c r="AN23" s="45"/>
      <c r="AO23" s="61"/>
      <c r="AP23" s="62"/>
      <c r="AQ23" s="63"/>
      <c r="AR23" s="67"/>
      <c r="AS23" s="4"/>
    </row>
    <row r="24" s="1" customFormat="1" ht="15" customHeight="1" spans="1:45">
      <c r="A24" s="4"/>
      <c r="B24" s="22"/>
      <c r="C24" s="23"/>
      <c r="D24" s="24" t="s">
        <v>9</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46"/>
      <c r="AJ24" s="36"/>
      <c r="AK24" s="47"/>
      <c r="AL24" s="48"/>
      <c r="AM24" s="49"/>
      <c r="AN24" s="50"/>
      <c r="AO24" s="64"/>
      <c r="AP24" s="65"/>
      <c r="AQ24" s="66"/>
      <c r="AR24" s="67" t="e">
        <f>(AK24+AQ24)/$AM$3</f>
        <v>#DIV/0!</v>
      </c>
      <c r="AS24" s="4"/>
    </row>
    <row r="25" s="1" customFormat="1" ht="15" customHeight="1" spans="1:45">
      <c r="A25" s="4"/>
      <c r="B25" s="14">
        <v>7</v>
      </c>
      <c r="C25" s="15" t="s">
        <v>26</v>
      </c>
      <c r="D25" s="16" t="s">
        <v>19</v>
      </c>
      <c r="E25" s="17" t="s">
        <v>11</v>
      </c>
      <c r="F25" s="17" t="s">
        <v>11</v>
      </c>
      <c r="G25" s="17" t="s">
        <v>11</v>
      </c>
      <c r="H25" s="17" t="s">
        <v>11</v>
      </c>
      <c r="I25" s="17" t="s">
        <v>11</v>
      </c>
      <c r="J25" s="17" t="s">
        <v>11</v>
      </c>
      <c r="K25" s="17" t="s">
        <v>11</v>
      </c>
      <c r="L25" s="17" t="s">
        <v>13</v>
      </c>
      <c r="M25" s="17" t="s">
        <v>13</v>
      </c>
      <c r="N25" s="17" t="s">
        <v>13</v>
      </c>
      <c r="O25" s="17" t="s">
        <v>13</v>
      </c>
      <c r="P25" s="17" t="s">
        <v>14</v>
      </c>
      <c r="Q25" s="17" t="s">
        <v>11</v>
      </c>
      <c r="R25" s="17" t="s">
        <v>11</v>
      </c>
      <c r="S25" s="17" t="s">
        <v>11</v>
      </c>
      <c r="T25" s="17" t="s">
        <v>15</v>
      </c>
      <c r="U25" s="17" t="s">
        <v>15</v>
      </c>
      <c r="V25" s="17" t="s">
        <v>15</v>
      </c>
      <c r="W25" s="17" t="s">
        <v>15</v>
      </c>
      <c r="X25" s="17" t="s">
        <v>13</v>
      </c>
      <c r="Y25" s="17" t="s">
        <v>11</v>
      </c>
      <c r="Z25" s="17" t="s">
        <v>11</v>
      </c>
      <c r="AA25" s="17" t="s">
        <v>11</v>
      </c>
      <c r="AB25" s="17" t="s">
        <v>11</v>
      </c>
      <c r="AC25" s="17" t="s">
        <v>11</v>
      </c>
      <c r="AD25" s="17" t="s">
        <v>11</v>
      </c>
      <c r="AE25" s="17" t="s">
        <v>11</v>
      </c>
      <c r="AF25" s="17" t="s">
        <v>11</v>
      </c>
      <c r="AG25" s="17" t="s">
        <v>11</v>
      </c>
      <c r="AH25" s="17" t="s">
        <v>11</v>
      </c>
      <c r="AI25" s="35"/>
      <c r="AJ25" s="36"/>
      <c r="AK25" s="37">
        <f>COUNTIF($E25:$AI26,$AK$5)/2</f>
        <v>19</v>
      </c>
      <c r="AL25" s="38">
        <f>COUNTIF($E25:$AI26,$AL$5)/2</f>
        <v>2</v>
      </c>
      <c r="AM25" s="39">
        <f>COUNTIF($E25:$AI26,$AM$5)/2</f>
        <v>2.5</v>
      </c>
      <c r="AN25" s="40">
        <f>COUNTIF($E25:$AI26,$AN$5)/2</f>
        <v>2.5</v>
      </c>
      <c r="AO25" s="57">
        <f>COUNTIF($E25:$AI26,$AO$5)/2</f>
        <v>2</v>
      </c>
      <c r="AP25" s="58">
        <f>COUNTIF($E25:$AI26,$AP$5)/2</f>
        <v>2</v>
      </c>
      <c r="AQ25" s="59">
        <f>SUM(E27:AI27)</f>
        <v>0</v>
      </c>
      <c r="AR25" s="67"/>
      <c r="AS25" s="4"/>
    </row>
    <row r="26" s="1" customFormat="1" ht="15" customHeight="1" spans="1:45">
      <c r="A26" s="4"/>
      <c r="B26" s="18"/>
      <c r="C26" s="19"/>
      <c r="D26" s="20" t="s">
        <v>20</v>
      </c>
      <c r="E26" s="21" t="s">
        <v>11</v>
      </c>
      <c r="F26" s="21" t="s">
        <v>11</v>
      </c>
      <c r="G26" s="21" t="s">
        <v>11</v>
      </c>
      <c r="H26" s="21" t="s">
        <v>12</v>
      </c>
      <c r="I26" s="21" t="s">
        <v>12</v>
      </c>
      <c r="J26" s="21" t="s">
        <v>12</v>
      </c>
      <c r="K26" s="21" t="s">
        <v>12</v>
      </c>
      <c r="L26" s="21" t="s">
        <v>11</v>
      </c>
      <c r="M26" s="21" t="s">
        <v>11</v>
      </c>
      <c r="N26" s="21" t="s">
        <v>11</v>
      </c>
      <c r="O26" s="21" t="s">
        <v>11</v>
      </c>
      <c r="P26" s="21" t="s">
        <v>14</v>
      </c>
      <c r="Q26" s="21" t="s">
        <v>14</v>
      </c>
      <c r="R26" s="21" t="s">
        <v>14</v>
      </c>
      <c r="S26" s="21" t="s">
        <v>14</v>
      </c>
      <c r="T26" s="21" t="s">
        <v>11</v>
      </c>
      <c r="U26" s="21" t="s">
        <v>11</v>
      </c>
      <c r="V26" s="21" t="s">
        <v>11</v>
      </c>
      <c r="W26" s="21" t="s">
        <v>11</v>
      </c>
      <c r="X26" s="21" t="s">
        <v>16</v>
      </c>
      <c r="Y26" s="21" t="s">
        <v>16</v>
      </c>
      <c r="Z26" s="21" t="s">
        <v>16</v>
      </c>
      <c r="AA26" s="21" t="s">
        <v>16</v>
      </c>
      <c r="AB26" s="17" t="s">
        <v>11</v>
      </c>
      <c r="AC26" s="17" t="s">
        <v>11</v>
      </c>
      <c r="AD26" s="17" t="s">
        <v>11</v>
      </c>
      <c r="AE26" s="17" t="s">
        <v>11</v>
      </c>
      <c r="AF26" s="17" t="s">
        <v>11</v>
      </c>
      <c r="AG26" s="17" t="s">
        <v>11</v>
      </c>
      <c r="AH26" s="17" t="s">
        <v>11</v>
      </c>
      <c r="AI26" s="41"/>
      <c r="AJ26" s="36"/>
      <c r="AK26" s="42"/>
      <c r="AL26" s="43"/>
      <c r="AM26" s="44"/>
      <c r="AN26" s="45"/>
      <c r="AO26" s="61"/>
      <c r="AP26" s="62"/>
      <c r="AQ26" s="63"/>
      <c r="AR26" s="69"/>
      <c r="AS26" s="4"/>
    </row>
    <row r="27" s="1" customFormat="1" ht="15" customHeight="1" spans="2:44">
      <c r="B27" s="22"/>
      <c r="C27" s="23"/>
      <c r="D27" s="24" t="s">
        <v>9</v>
      </c>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46"/>
      <c r="AJ27" s="36"/>
      <c r="AK27" s="47"/>
      <c r="AL27" s="48"/>
      <c r="AM27" s="49"/>
      <c r="AN27" s="50"/>
      <c r="AO27" s="64"/>
      <c r="AP27" s="65"/>
      <c r="AQ27" s="66"/>
      <c r="AR27" s="3"/>
    </row>
    <row r="28" s="1" customFormat="1" ht="15" customHeight="1" spans="2:44">
      <c r="B28" s="14">
        <v>8</v>
      </c>
      <c r="C28" s="15" t="s">
        <v>27</v>
      </c>
      <c r="D28" s="16" t="s">
        <v>19</v>
      </c>
      <c r="E28" s="17" t="s">
        <v>11</v>
      </c>
      <c r="F28" s="17" t="s">
        <v>11</v>
      </c>
      <c r="G28" s="17" t="s">
        <v>11</v>
      </c>
      <c r="H28" s="17" t="s">
        <v>11</v>
      </c>
      <c r="I28" s="17" t="s">
        <v>11</v>
      </c>
      <c r="J28" s="17" t="s">
        <v>11</v>
      </c>
      <c r="K28" s="17" t="s">
        <v>11</v>
      </c>
      <c r="L28" s="17" t="s">
        <v>13</v>
      </c>
      <c r="M28" s="17" t="s">
        <v>13</v>
      </c>
      <c r="N28" s="17" t="s">
        <v>13</v>
      </c>
      <c r="O28" s="17" t="s">
        <v>13</v>
      </c>
      <c r="P28" s="17" t="s">
        <v>14</v>
      </c>
      <c r="Q28" s="17" t="s">
        <v>11</v>
      </c>
      <c r="R28" s="17" t="s">
        <v>11</v>
      </c>
      <c r="S28" s="17" t="s">
        <v>11</v>
      </c>
      <c r="T28" s="17" t="s">
        <v>15</v>
      </c>
      <c r="U28" s="17" t="s">
        <v>15</v>
      </c>
      <c r="V28" s="17" t="s">
        <v>15</v>
      </c>
      <c r="W28" s="17" t="s">
        <v>15</v>
      </c>
      <c r="X28" s="17" t="s">
        <v>13</v>
      </c>
      <c r="Y28" s="17" t="s">
        <v>11</v>
      </c>
      <c r="Z28" s="17" t="s">
        <v>11</v>
      </c>
      <c r="AA28" s="17" t="s">
        <v>11</v>
      </c>
      <c r="AB28" s="17" t="s">
        <v>11</v>
      </c>
      <c r="AC28" s="17" t="s">
        <v>11</v>
      </c>
      <c r="AD28" s="17" t="s">
        <v>11</v>
      </c>
      <c r="AE28" s="17" t="s">
        <v>11</v>
      </c>
      <c r="AF28" s="17" t="s">
        <v>11</v>
      </c>
      <c r="AG28" s="17" t="s">
        <v>11</v>
      </c>
      <c r="AH28" s="17" t="s">
        <v>11</v>
      </c>
      <c r="AI28" s="35"/>
      <c r="AJ28" s="36"/>
      <c r="AK28" s="37">
        <f>COUNTIF($E28:$AI29,$AK$5)/2</f>
        <v>19</v>
      </c>
      <c r="AL28" s="38">
        <f>COUNTIF($E28:$AI29,$AL$5)/2</f>
        <v>2</v>
      </c>
      <c r="AM28" s="39">
        <f>COUNTIF($E28:$AI29,$AM$5)/2</f>
        <v>2.5</v>
      </c>
      <c r="AN28" s="40">
        <f>COUNTIF($E28:$AI29,$AN$5)/2</f>
        <v>2.5</v>
      </c>
      <c r="AO28" s="57">
        <f>COUNTIF($E28:$AI29,$AO$5)/2</f>
        <v>2</v>
      </c>
      <c r="AP28" s="58">
        <f>COUNTIF($E28:$AI29,$AP$5)/2</f>
        <v>2</v>
      </c>
      <c r="AQ28" s="59">
        <f>SUM(E30:AI30)</f>
        <v>0</v>
      </c>
      <c r="AR28" s="3"/>
    </row>
    <row r="29" s="1" customFormat="1" ht="15" customHeight="1" spans="2:44">
      <c r="B29" s="18"/>
      <c r="C29" s="19"/>
      <c r="D29" s="20" t="s">
        <v>20</v>
      </c>
      <c r="E29" s="21" t="s">
        <v>11</v>
      </c>
      <c r="F29" s="21" t="s">
        <v>11</v>
      </c>
      <c r="G29" s="21" t="s">
        <v>11</v>
      </c>
      <c r="H29" s="21" t="s">
        <v>12</v>
      </c>
      <c r="I29" s="21" t="s">
        <v>12</v>
      </c>
      <c r="J29" s="21" t="s">
        <v>12</v>
      </c>
      <c r="K29" s="21" t="s">
        <v>12</v>
      </c>
      <c r="L29" s="21" t="s">
        <v>11</v>
      </c>
      <c r="M29" s="21" t="s">
        <v>11</v>
      </c>
      <c r="N29" s="21" t="s">
        <v>11</v>
      </c>
      <c r="O29" s="21" t="s">
        <v>11</v>
      </c>
      <c r="P29" s="21" t="s">
        <v>14</v>
      </c>
      <c r="Q29" s="21" t="s">
        <v>14</v>
      </c>
      <c r="R29" s="21" t="s">
        <v>14</v>
      </c>
      <c r="S29" s="21" t="s">
        <v>14</v>
      </c>
      <c r="T29" s="21" t="s">
        <v>11</v>
      </c>
      <c r="U29" s="21" t="s">
        <v>11</v>
      </c>
      <c r="V29" s="21" t="s">
        <v>11</v>
      </c>
      <c r="W29" s="21" t="s">
        <v>11</v>
      </c>
      <c r="X29" s="21" t="s">
        <v>16</v>
      </c>
      <c r="Y29" s="21" t="s">
        <v>16</v>
      </c>
      <c r="Z29" s="21" t="s">
        <v>16</v>
      </c>
      <c r="AA29" s="21" t="s">
        <v>16</v>
      </c>
      <c r="AB29" s="17" t="s">
        <v>11</v>
      </c>
      <c r="AC29" s="17" t="s">
        <v>11</v>
      </c>
      <c r="AD29" s="17" t="s">
        <v>11</v>
      </c>
      <c r="AE29" s="17" t="s">
        <v>11</v>
      </c>
      <c r="AF29" s="17" t="s">
        <v>11</v>
      </c>
      <c r="AG29" s="17" t="s">
        <v>11</v>
      </c>
      <c r="AH29" s="17" t="s">
        <v>11</v>
      </c>
      <c r="AI29" s="41"/>
      <c r="AJ29" s="36"/>
      <c r="AK29" s="42"/>
      <c r="AL29" s="43"/>
      <c r="AM29" s="44"/>
      <c r="AN29" s="45"/>
      <c r="AO29" s="61"/>
      <c r="AP29" s="62"/>
      <c r="AQ29" s="63"/>
      <c r="AR29" s="3"/>
    </row>
    <row r="30" s="1" customFormat="1" ht="15" customHeight="1" spans="2:44">
      <c r="B30" s="22"/>
      <c r="C30" s="23"/>
      <c r="D30" s="24" t="s">
        <v>9</v>
      </c>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46"/>
      <c r="AJ30" s="36"/>
      <c r="AK30" s="47"/>
      <c r="AL30" s="48"/>
      <c r="AM30" s="49"/>
      <c r="AN30" s="50"/>
      <c r="AO30" s="64"/>
      <c r="AP30" s="65"/>
      <c r="AQ30" s="66"/>
      <c r="AR30" s="3"/>
    </row>
    <row r="31" s="1" customFormat="1" ht="15" customHeight="1" spans="2:44">
      <c r="B31" s="14">
        <v>9</v>
      </c>
      <c r="C31" s="15" t="s">
        <v>28</v>
      </c>
      <c r="D31" s="16" t="s">
        <v>19</v>
      </c>
      <c r="E31" s="17" t="s">
        <v>11</v>
      </c>
      <c r="F31" s="17" t="s">
        <v>11</v>
      </c>
      <c r="G31" s="17" t="s">
        <v>11</v>
      </c>
      <c r="H31" s="17" t="s">
        <v>11</v>
      </c>
      <c r="I31" s="17" t="s">
        <v>11</v>
      </c>
      <c r="J31" s="17" t="s">
        <v>11</v>
      </c>
      <c r="K31" s="17" t="s">
        <v>11</v>
      </c>
      <c r="L31" s="17" t="s">
        <v>13</v>
      </c>
      <c r="M31" s="17" t="s">
        <v>13</v>
      </c>
      <c r="N31" s="17" t="s">
        <v>13</v>
      </c>
      <c r="O31" s="17" t="s">
        <v>13</v>
      </c>
      <c r="P31" s="17" t="s">
        <v>14</v>
      </c>
      <c r="Q31" s="17" t="s">
        <v>11</v>
      </c>
      <c r="R31" s="17" t="s">
        <v>11</v>
      </c>
      <c r="S31" s="17" t="s">
        <v>11</v>
      </c>
      <c r="T31" s="17" t="s">
        <v>15</v>
      </c>
      <c r="U31" s="17" t="s">
        <v>15</v>
      </c>
      <c r="V31" s="17" t="s">
        <v>15</v>
      </c>
      <c r="W31" s="17" t="s">
        <v>15</v>
      </c>
      <c r="X31" s="17" t="s">
        <v>13</v>
      </c>
      <c r="Y31" s="17" t="s">
        <v>11</v>
      </c>
      <c r="Z31" s="17" t="s">
        <v>11</v>
      </c>
      <c r="AA31" s="17" t="s">
        <v>11</v>
      </c>
      <c r="AB31" s="17" t="s">
        <v>11</v>
      </c>
      <c r="AC31" s="17" t="s">
        <v>11</v>
      </c>
      <c r="AD31" s="17" t="s">
        <v>11</v>
      </c>
      <c r="AE31" s="17" t="s">
        <v>11</v>
      </c>
      <c r="AF31" s="17" t="s">
        <v>11</v>
      </c>
      <c r="AG31" s="17" t="s">
        <v>11</v>
      </c>
      <c r="AH31" s="17" t="s">
        <v>11</v>
      </c>
      <c r="AI31" s="35"/>
      <c r="AJ31" s="36"/>
      <c r="AK31" s="37">
        <f>COUNTIF($E31:$AI32,$AK$5)/2</f>
        <v>19</v>
      </c>
      <c r="AL31" s="38">
        <f>COUNTIF($E31:$AI32,$AL$5)/2</f>
        <v>2</v>
      </c>
      <c r="AM31" s="39">
        <f>COUNTIF($E31:$AI32,$AM$5)/2</f>
        <v>2.5</v>
      </c>
      <c r="AN31" s="40">
        <f>COUNTIF($E31:$AI32,$AN$5)/2</f>
        <v>2.5</v>
      </c>
      <c r="AO31" s="57">
        <f>COUNTIF($E31:$AI32,$AO$5)/2</f>
        <v>2</v>
      </c>
      <c r="AP31" s="58">
        <f>COUNTIF($E31:$AI32,$AP$5)/2</f>
        <v>2</v>
      </c>
      <c r="AQ31" s="59">
        <f>SUM(E33:AI33)</f>
        <v>0</v>
      </c>
      <c r="AR31" s="3"/>
    </row>
    <row r="32" s="1" customFormat="1" ht="15" customHeight="1" spans="2:44">
      <c r="B32" s="18"/>
      <c r="C32" s="19"/>
      <c r="D32" s="20" t="s">
        <v>20</v>
      </c>
      <c r="E32" s="21" t="s">
        <v>11</v>
      </c>
      <c r="F32" s="21" t="s">
        <v>11</v>
      </c>
      <c r="G32" s="21" t="s">
        <v>11</v>
      </c>
      <c r="H32" s="21" t="s">
        <v>12</v>
      </c>
      <c r="I32" s="21" t="s">
        <v>12</v>
      </c>
      <c r="J32" s="21" t="s">
        <v>12</v>
      </c>
      <c r="K32" s="21" t="s">
        <v>12</v>
      </c>
      <c r="L32" s="21" t="s">
        <v>11</v>
      </c>
      <c r="M32" s="21" t="s">
        <v>11</v>
      </c>
      <c r="N32" s="21" t="s">
        <v>11</v>
      </c>
      <c r="O32" s="21" t="s">
        <v>11</v>
      </c>
      <c r="P32" s="21" t="s">
        <v>14</v>
      </c>
      <c r="Q32" s="21" t="s">
        <v>14</v>
      </c>
      <c r="R32" s="21" t="s">
        <v>14</v>
      </c>
      <c r="S32" s="21" t="s">
        <v>14</v>
      </c>
      <c r="T32" s="21" t="s">
        <v>11</v>
      </c>
      <c r="U32" s="21" t="s">
        <v>11</v>
      </c>
      <c r="V32" s="21" t="s">
        <v>11</v>
      </c>
      <c r="W32" s="21" t="s">
        <v>11</v>
      </c>
      <c r="X32" s="21" t="s">
        <v>16</v>
      </c>
      <c r="Y32" s="21" t="s">
        <v>16</v>
      </c>
      <c r="Z32" s="21" t="s">
        <v>16</v>
      </c>
      <c r="AA32" s="21" t="s">
        <v>16</v>
      </c>
      <c r="AB32" s="17" t="s">
        <v>11</v>
      </c>
      <c r="AC32" s="17" t="s">
        <v>11</v>
      </c>
      <c r="AD32" s="17" t="s">
        <v>11</v>
      </c>
      <c r="AE32" s="17" t="s">
        <v>11</v>
      </c>
      <c r="AF32" s="17" t="s">
        <v>11</v>
      </c>
      <c r="AG32" s="17" t="s">
        <v>11</v>
      </c>
      <c r="AH32" s="17" t="s">
        <v>11</v>
      </c>
      <c r="AI32" s="41"/>
      <c r="AJ32" s="36"/>
      <c r="AK32" s="42"/>
      <c r="AL32" s="43"/>
      <c r="AM32" s="44"/>
      <c r="AN32" s="45"/>
      <c r="AO32" s="61"/>
      <c r="AP32" s="62"/>
      <c r="AQ32" s="63"/>
      <c r="AR32" s="3"/>
    </row>
    <row r="33" s="1" customFormat="1" ht="15" customHeight="1" spans="2:44">
      <c r="B33" s="22"/>
      <c r="C33" s="23"/>
      <c r="D33" s="24" t="s">
        <v>9</v>
      </c>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46"/>
      <c r="AJ33" s="36"/>
      <c r="AK33" s="47"/>
      <c r="AL33" s="48"/>
      <c r="AM33" s="49"/>
      <c r="AN33" s="50"/>
      <c r="AO33" s="64"/>
      <c r="AP33" s="65"/>
      <c r="AQ33" s="66"/>
      <c r="AR33" s="3"/>
    </row>
    <row r="34" s="1" customFormat="1" ht="13" customHeight="1" spans="37:44">
      <c r="AK34" s="3"/>
      <c r="AL34" s="3"/>
      <c r="AM34" s="3"/>
      <c r="AN34" s="3"/>
      <c r="AO34" s="3"/>
      <c r="AP34" s="3"/>
      <c r="AQ34" s="3"/>
      <c r="AR34" s="3"/>
    </row>
    <row r="35" s="1" customFormat="1" ht="23" customHeight="1" spans="37:44">
      <c r="AK35" s="3"/>
      <c r="AL35" s="3"/>
      <c r="AM35" s="3"/>
      <c r="AN35" s="3"/>
      <c r="AO35" s="3"/>
      <c r="AP35" s="3"/>
      <c r="AQ35" s="3"/>
      <c r="AR35" s="3"/>
    </row>
    <row r="36" s="1" customFormat="1" ht="23" customHeight="1" spans="37:44">
      <c r="AK36" s="3"/>
      <c r="AL36" s="3"/>
      <c r="AM36" s="3"/>
      <c r="AN36" s="3"/>
      <c r="AO36" s="3"/>
      <c r="AP36" s="3"/>
      <c r="AQ36" s="3"/>
      <c r="AR36" s="3"/>
    </row>
    <row r="37" s="1" customFormat="1" ht="23" customHeight="1" spans="37:44">
      <c r="AK37" s="3"/>
      <c r="AL37" s="3"/>
      <c r="AM37" s="3"/>
      <c r="AN37" s="3"/>
      <c r="AO37" s="3"/>
      <c r="AP37" s="3"/>
      <c r="AQ37" s="3"/>
      <c r="AR37" s="3"/>
    </row>
    <row r="38" s="1" customFormat="1" ht="14.45" customHeight="1" spans="37:44">
      <c r="AK38" s="3"/>
      <c r="AL38" s="3"/>
      <c r="AM38" s="3"/>
      <c r="AN38" s="3"/>
      <c r="AO38" s="3"/>
      <c r="AP38" s="3"/>
      <c r="AQ38" s="3"/>
      <c r="AR38" s="3"/>
    </row>
    <row r="39" s="1" customFormat="1" ht="14.45" customHeight="1" spans="37:44">
      <c r="AK39" s="3"/>
      <c r="AL39" s="3"/>
      <c r="AM39" s="3"/>
      <c r="AN39" s="3"/>
      <c r="AO39" s="3"/>
      <c r="AP39" s="3"/>
      <c r="AQ39" s="3"/>
      <c r="AR39" s="3"/>
    </row>
    <row r="40" s="1" customFormat="1" ht="14.45" customHeight="1" spans="37:44">
      <c r="AK40" s="3"/>
      <c r="AL40" s="3"/>
      <c r="AM40" s="3"/>
      <c r="AN40" s="3"/>
      <c r="AO40" s="3"/>
      <c r="AP40" s="3"/>
      <c r="AQ40" s="3"/>
      <c r="AR40" s="3"/>
    </row>
    <row r="41" s="1" customFormat="1" ht="14.45" customHeight="1" spans="37:44">
      <c r="AK41" s="3"/>
      <c r="AL41" s="3"/>
      <c r="AM41" s="3"/>
      <c r="AN41" s="3"/>
      <c r="AO41" s="3"/>
      <c r="AP41" s="3"/>
      <c r="AQ41" s="3"/>
      <c r="AR41" s="3"/>
    </row>
    <row r="42" s="1" customFormat="1" ht="14.45" customHeight="1" spans="37:44">
      <c r="AK42" s="3"/>
      <c r="AL42" s="3"/>
      <c r="AM42" s="3"/>
      <c r="AN42" s="3"/>
      <c r="AO42" s="3"/>
      <c r="AP42" s="3"/>
      <c r="AQ42" s="3"/>
      <c r="AR42" s="3"/>
    </row>
    <row r="43" s="1" customFormat="1" ht="14.45" customHeight="1" spans="37:44">
      <c r="AK43" s="3"/>
      <c r="AL43" s="3"/>
      <c r="AM43" s="3"/>
      <c r="AN43" s="3"/>
      <c r="AO43" s="3"/>
      <c r="AP43" s="3"/>
      <c r="AQ43" s="3"/>
      <c r="AR43" s="3"/>
    </row>
    <row r="44" s="1" customFormat="1" ht="14.45" customHeight="1" spans="37:44">
      <c r="AK44" s="3"/>
      <c r="AL44" s="3"/>
      <c r="AM44" s="3"/>
      <c r="AN44" s="3"/>
      <c r="AO44" s="3"/>
      <c r="AP44" s="3"/>
      <c r="AQ44" s="3"/>
      <c r="AR44" s="3"/>
    </row>
    <row r="45" s="1" customFormat="1" ht="14.45" customHeight="1" spans="37:44">
      <c r="AK45" s="3"/>
      <c r="AL45" s="3"/>
      <c r="AM45" s="3"/>
      <c r="AN45" s="3"/>
      <c r="AO45" s="3"/>
      <c r="AP45" s="3"/>
      <c r="AQ45" s="3"/>
      <c r="AR45" s="3"/>
    </row>
    <row r="46" s="1" customFormat="1" ht="14.45" customHeight="1" spans="37:44">
      <c r="AK46" s="3"/>
      <c r="AL46" s="3"/>
      <c r="AM46" s="3"/>
      <c r="AN46" s="3"/>
      <c r="AO46" s="3"/>
      <c r="AP46" s="3"/>
      <c r="AQ46" s="3"/>
      <c r="AR46" s="3"/>
    </row>
    <row r="47" s="1" customFormat="1" ht="14.45" customHeight="1" spans="37:44">
      <c r="AK47" s="3"/>
      <c r="AL47" s="3"/>
      <c r="AM47" s="3"/>
      <c r="AN47" s="3"/>
      <c r="AO47" s="3"/>
      <c r="AP47" s="3"/>
      <c r="AQ47" s="3"/>
      <c r="AR47" s="3"/>
    </row>
    <row r="48" s="1" customFormat="1" ht="14.45" customHeight="1" spans="37:44">
      <c r="AK48" s="3"/>
      <c r="AL48" s="3"/>
      <c r="AM48" s="3"/>
      <c r="AN48" s="3"/>
      <c r="AO48" s="3"/>
      <c r="AP48" s="3"/>
      <c r="AQ48" s="3"/>
      <c r="AR48" s="3"/>
    </row>
    <row r="49" s="1" customFormat="1" ht="14.45" customHeight="1" spans="37:44">
      <c r="AK49" s="3"/>
      <c r="AL49" s="3"/>
      <c r="AM49" s="3"/>
      <c r="AN49" s="3"/>
      <c r="AO49" s="3"/>
      <c r="AP49" s="3"/>
      <c r="AQ49" s="3"/>
      <c r="AR49" s="3"/>
    </row>
    <row r="50" s="1" customFormat="1" ht="14.45" customHeight="1" spans="37:44">
      <c r="AK50" s="3"/>
      <c r="AL50" s="3"/>
      <c r="AM50" s="3"/>
      <c r="AN50" s="3"/>
      <c r="AO50" s="3"/>
      <c r="AP50" s="3"/>
      <c r="AQ50" s="3"/>
      <c r="AR50" s="3"/>
    </row>
  </sheetData>
  <mergeCells count="97">
    <mergeCell ref="B2:AQ2"/>
    <mergeCell ref="AI3:AL3"/>
    <mergeCell ref="B4:B5"/>
    <mergeCell ref="B7:B9"/>
    <mergeCell ref="B10:B12"/>
    <mergeCell ref="B13:B15"/>
    <mergeCell ref="B16:B18"/>
    <mergeCell ref="B19:B21"/>
    <mergeCell ref="B22:B24"/>
    <mergeCell ref="B25:B27"/>
    <mergeCell ref="B28:B30"/>
    <mergeCell ref="B31:B33"/>
    <mergeCell ref="C4:C5"/>
    <mergeCell ref="C7:C9"/>
    <mergeCell ref="C10:C12"/>
    <mergeCell ref="C13:C15"/>
    <mergeCell ref="C16:C18"/>
    <mergeCell ref="C19:C21"/>
    <mergeCell ref="C22:C24"/>
    <mergeCell ref="C25:C27"/>
    <mergeCell ref="C28:C30"/>
    <mergeCell ref="C31:C33"/>
    <mergeCell ref="D4:D5"/>
    <mergeCell ref="AJ4:AJ5"/>
    <mergeCell ref="AK7:AK9"/>
    <mergeCell ref="AK10:AK12"/>
    <mergeCell ref="AK13:AK15"/>
    <mergeCell ref="AK16:AK18"/>
    <mergeCell ref="AK19:AK21"/>
    <mergeCell ref="AK22:AK24"/>
    <mergeCell ref="AK25:AK27"/>
    <mergeCell ref="AK28:AK30"/>
    <mergeCell ref="AK31:AK33"/>
    <mergeCell ref="AL7:AL9"/>
    <mergeCell ref="AL10:AL12"/>
    <mergeCell ref="AL13:AL15"/>
    <mergeCell ref="AL16:AL18"/>
    <mergeCell ref="AL19:AL21"/>
    <mergeCell ref="AL22:AL24"/>
    <mergeCell ref="AL25:AL27"/>
    <mergeCell ref="AL28:AL30"/>
    <mergeCell ref="AL31:AL33"/>
    <mergeCell ref="AM7:AM9"/>
    <mergeCell ref="AM10:AM12"/>
    <mergeCell ref="AM13:AM15"/>
    <mergeCell ref="AM16:AM18"/>
    <mergeCell ref="AM19:AM21"/>
    <mergeCell ref="AM22:AM24"/>
    <mergeCell ref="AM25:AM27"/>
    <mergeCell ref="AM28:AM30"/>
    <mergeCell ref="AM31:AM33"/>
    <mergeCell ref="AN7:AN9"/>
    <mergeCell ref="AN10:AN12"/>
    <mergeCell ref="AN13:AN15"/>
    <mergeCell ref="AN16:AN18"/>
    <mergeCell ref="AN19:AN21"/>
    <mergeCell ref="AN22:AN24"/>
    <mergeCell ref="AN25:AN27"/>
    <mergeCell ref="AN28:AN30"/>
    <mergeCell ref="AN31:AN33"/>
    <mergeCell ref="AO7:AO9"/>
    <mergeCell ref="AO10:AO12"/>
    <mergeCell ref="AO13:AO15"/>
    <mergeCell ref="AO16:AO18"/>
    <mergeCell ref="AO19:AO21"/>
    <mergeCell ref="AO22:AO24"/>
    <mergeCell ref="AO25:AO27"/>
    <mergeCell ref="AO28:AO30"/>
    <mergeCell ref="AO31:AO33"/>
    <mergeCell ref="AP7:AP9"/>
    <mergeCell ref="AP10:AP12"/>
    <mergeCell ref="AP13:AP15"/>
    <mergeCell ref="AP16:AP18"/>
    <mergeCell ref="AP19:AP21"/>
    <mergeCell ref="AP22:AP24"/>
    <mergeCell ref="AP25:AP27"/>
    <mergeCell ref="AP28:AP30"/>
    <mergeCell ref="AP31:AP33"/>
    <mergeCell ref="AQ7:AQ9"/>
    <mergeCell ref="AQ10:AQ12"/>
    <mergeCell ref="AQ13:AQ15"/>
    <mergeCell ref="AQ16:AQ18"/>
    <mergeCell ref="AQ19:AQ21"/>
    <mergeCell ref="AQ22:AQ24"/>
    <mergeCell ref="AQ25:AQ27"/>
    <mergeCell ref="AQ28:AQ30"/>
    <mergeCell ref="AQ31:AQ33"/>
    <mergeCell ref="AR4:AR5"/>
    <mergeCell ref="AR7:AR8"/>
    <mergeCell ref="AR10:AR11"/>
    <mergeCell ref="AR12:AR13"/>
    <mergeCell ref="AR14:AR15"/>
    <mergeCell ref="AR16:AR17"/>
    <mergeCell ref="AR18:AR19"/>
    <mergeCell ref="AR20:AR21"/>
    <mergeCell ref="AR22:AR23"/>
    <mergeCell ref="AR24:AR25"/>
  </mergeCells>
  <conditionalFormatting sqref="E5:AI5">
    <cfRule type="cellIs" dxfId="0" priority="3" stopIfTrue="1" operator="equal">
      <formula>"日"</formula>
    </cfRule>
    <cfRule type="cellIs" dxfId="0" priority="4" stopIfTrue="1" operator="equal">
      <formula>"六"</formula>
    </cfRule>
  </conditionalFormatting>
  <conditionalFormatting sqref="E7:AJ33">
    <cfRule type="cellIs" dxfId="1" priority="5" stopIfTrue="1" operator="equal">
      <formula>"事假"</formula>
    </cfRule>
    <cfRule type="cellIs" dxfId="2" priority="6" stopIfTrue="1" operator="equal">
      <formula>"病假"</formula>
    </cfRule>
    <cfRule type="cellIs" dxfId="3" priority="7" stopIfTrue="1" operator="equal">
      <formula>"倒休"</formula>
    </cfRule>
  </conditionalFormatting>
  <dataValidations count="2">
    <dataValidation type="list" allowBlank="1" showInputMessage="1" showErrorMessage="1" sqref="E1:AH1 AI1 AJ1 AJ7 AJ8 AJ9 AJ10 AJ11 AJ12 AJ13 AJ14 AJ15 AJ16 AJ17 AJ18 AJ19 AJ20 AJ21 AJ22 AJ23 AJ24 AJ25 AJ26 AJ27 AJ28 AJ29 AJ30 AJ31 AJ32 AJ33 AI34:AI65508 AJ34:AJ65508 E34:J65508 K34:AH65508">
      <formula1>"出勤,病假,事假,婚假,丧假,年假,生育,倒休,加班"</formula1>
    </dataValidation>
    <dataValidation type="list" allowBlank="1" showInputMessage="1" showErrorMessage="1" sqref="E7 F7 G7 H7 I7 J7 K7 L7 M7 N7 O7 P7 Q7 R7 S7 T7 U7 V7 W7 X7 Y7 Z7 AA7 AB7 AC7 AD7 AE7 AF7 AG7 AH7 AI7 E8 F8 G8 H8 I8 J8 K8 L8 M8 N8 O8 P8 Q8 R8 S8 T8 U8 V8 W8 X8 Y8 Z8 AA8 AB8 AC8 AD8 AE8 AF8 AG8 AH8 AI8 E10 F10 G10 H10 I10 J10 K10 L10 M10 N10 O10 P10 Q10 R10 S10 T10 U10 V10 W10 X10 Y10 Z10 AA10 AB10 AC10 AD10 AE10 AF10 AG10 AH10 AI10 E11 F11 G11 H11 I11 J11 K11 L11 M11 N11 O11 P11 Q11 R11 S11 T11 U11 V11 W11 X11 Y11 Z11 AA11 AB11 AC11 AD11 AE11 AF11 AG11 AH11 AI11 E13 F13 G13 H13 I13 J13 K13 L13 M13 N13 O13 P13 Q13 R13 S13 T13 U13 V13 W13 X13 Y13 Z13 AA13 AB13 AC13 AD13 AE13 AF13 AG13 AH13 AI13 E14 F14 G14 H14 I14 J14 K14 L14 M14 N14 O14 P14 Q14 R14 S14 T14 U14 V14 W14 X14 Y14 Z14 AA14 AB14 AC14 AD14 AE14 AF14 AG14 AH14 AI14 E16 F16 G16 H16 I16 J16 K16 L16 M16 N16 O16 P16 Q16 R16 S16 T16 U16 V16 W16 X16 Y16 Z16 AA16 AB16 AC16 AD16 AE16 AF16 AG16 AH16 AI16 E17 F17 G17 H17 I17 J17 K17 L17 M17 N17 O17 P17 Q17 R17 S17 T17 U17 V17 W17 X17 Y17 Z17 AA17 AB17 AC17 AD17 AE17 AF17 AG17 AH17 AI17 E19 F19 G19 H19 I19 J19 K19 L19 M19 N19 O19 P19 Q19 R19 S19 T19 U19 V19 W19 X19 Y19 Z19 AA19 AB19 AC19 AD19 AE19 AF19 AG19 AH19 AI19 E20 F20 G20 H20 I20 J20 K20 L20 M20 N20 O20 P20 Q20 R20 S20 T20 U20 V20 W20 X20 Y20 Z20 AA20 AB20 AC20 AD20 AE20 AF20 AG20 AH20 AI20 E22 F22 G22 H22 I22 J22 K22 L22 M22 N22 O22 P22 Q22 R22 S22 T22 U22 V22 W22 X22 Y22 Z22 AA22 AB22 AC22 AD22 AE22 AF22 AG22 AH22 AI22 E23 F23 G23 H23 I23 J23 K23 L23 M23 N23 O23 P23 Q23 R23 S23 T23 U23 V23 W23 X23 Y23 Z23 AA23 AB23 AC23 AD23 AE23 AF23 AG23 AH23 AI23 E25 F25 G25 H25 I25 J25 K25 L25 M25 N25 O25 P25 Q25 R25 S25 T25 U25 V25 W25 X25 Y25 Z25 AA25 AB25 AC25 AD25 AE25 AF25 AG25 AH25 AI25 E26 F26 G26 H26 I26 J26 K26 L26 M26 N26 O26 P26 Q26 R26 S26 T26 U26 V26 W26 X26 Y26 Z26 AA26 AB26 AC26 AD26 AE26 AF26 AG26 AH26 AI26 E28 F28 G28 H28 I28 J28 K28 L28 M28 N28 O28 P28 Q28 R28 S28 T28 U28 V28 W28 X28 Y28 Z28 AA28 AB28 AC28 AD28 AE28 AF28 AG28 AH28 AI28 E29 F29 G29 H29 I29 J29 K29 L29 M29 N29 O29 P29 Q29 R29 S29 T29 U29 V29 W29 X29 Y29 Z29 AA29 AB29 AC29 AD29 AE29 AF29 AG29 AH29 AI29 E31 F31 G31 H31 I31 J31 K31 L31 M31 N31 O31 P31 Q31 R31 S31 T31 U31 V31 W31 X31 Y31 Z31 AA31 AB31 AC31 AD31 AE31 AF31 AG31 AH31 AI31 E32 F32 G32 H32 I32 J32 K32 L32 M32 N32 O32 P32 Q32 R32 S32 T32 U32 V32 W32 X32 Y32 Z32 AA32 AB32 AC32 AD32 AE32 AF32 AG32 AH32 AI32">
      <formula1>$AK$5:$AP$5</formula1>
    </dataValidation>
  </dataValidations>
  <pageMargins left="0.75" right="0.75" top="1" bottom="1" header="0.5156" footer="0.51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ㄣ尐＂♥　倩　¶　ぬ</cp:lastModifiedBy>
  <dcterms:created xsi:type="dcterms:W3CDTF">2020-10-15T05:04:09Z</dcterms:created>
  <dcterms:modified xsi:type="dcterms:W3CDTF">2020-10-15T05:33:11Z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y fmtid="{D5CDD505-2E9C-101B-9397-08002B2CF9AE}" pid="3" name="KSOTemplateUUID">
    <vt:lpwstr>v1.0_mb_Pt3fnMD5YHIUTgyGtKJGMA==</vt:lpwstr>
  </property>
</Properties>
</file>