
<file path=[Content_Types].xml><?xml version="1.0" encoding="utf-8"?>
<Types xmlns="http://schemas.openxmlformats.org/package/2006/content-types">
  <Default ContentType="application/vnd.openxmlformats-officedocument.vmlDrawing" Extension="vml"/>
  <Default ContentType="image/png" Extension="png"/>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00"/>
  </bookViews>
  <sheets>
    <sheet name="Sheet1" sheetId="1" r:id="rId1"/>
    <sheet name="Sheet2" sheetId="2" r:id="rId2"/>
    <sheet name="Sheet3" sheetId="3" r:id="rId3"/>
  </sheets>
  <calcPr calcId="144525" concurrentCalc="0"/>
</workbook>
</file>

<file path=xl/comments1.xml><?xml version="1.0" encoding="utf-8"?>
<comments xmlns="http://schemas.openxmlformats.org/spreadsheetml/2006/main">
  <authors>
    <author>作者</author>
  </authors>
  <commentList>
    <comment ref="C6" authorId="0">
      <text>
        <r>
          <rPr>
            <b/>
            <sz val="9"/>
            <rFont val="宋体"/>
            <charset val="134"/>
          </rPr>
          <t>满分为</t>
        </r>
        <r>
          <rPr>
            <b/>
            <sz val="9"/>
            <rFont val="Tahoma"/>
            <charset val="0"/>
          </rPr>
          <t>100</t>
        </r>
        <r>
          <rPr>
            <b/>
            <sz val="9"/>
            <rFont val="宋体"/>
            <charset val="134"/>
          </rPr>
          <t>分。</t>
        </r>
        <r>
          <rPr>
            <sz val="9"/>
            <rFont val="Tahoma"/>
            <charset val="0"/>
          </rPr>
          <t xml:space="preserve">
</t>
        </r>
      </text>
    </comment>
    <comment ref="D14" authorId="0">
      <text>
        <r>
          <rPr>
            <sz val="9"/>
            <rFont val="宋体"/>
            <charset val="134"/>
          </rPr>
          <t>创业企业不一定一开始就设置了员工职业生涯规划管理工作事项，可以考虑只针对员工能力提升。</t>
        </r>
        <r>
          <rPr>
            <sz val="9"/>
            <rFont val="Tahoma"/>
            <charset val="0"/>
          </rPr>
          <t xml:space="preserve">
</t>
        </r>
      </text>
    </comment>
  </commentList>
</comments>
</file>

<file path=xl/sharedStrings.xml><?xml version="1.0" encoding="utf-8"?>
<sst xmlns="http://schemas.openxmlformats.org/spreadsheetml/2006/main" count="90">
  <si>
    <t xml:space="preserve">          人力资源管理工具 </t>
  </si>
  <si>
    <r>
      <t>人力资源总监绩效考核表</t>
    </r>
    <r>
      <rPr>
        <sz val="20"/>
        <color rgb="FF0070C0"/>
        <rFont val="微软雅黑"/>
        <charset val="134"/>
      </rPr>
      <t>（含自动计算、自动等级评价）</t>
    </r>
  </si>
  <si>
    <r>
      <rPr>
        <sz val="11"/>
        <color theme="1"/>
        <rFont val="微软雅黑"/>
        <charset val="134"/>
      </rPr>
      <t>说明：本表格适用于对一般行业公司管理层人力资源总监进行360度绩效考核。其中的考核指标、权重及具体释义非常明确、详细，且评分、等级、评价意见等内容的设计也非常完善，便于企业管理者直接使用。</t>
    </r>
    <r>
      <rPr>
        <b/>
        <sz val="11"/>
        <color theme="1"/>
        <rFont val="微软雅黑"/>
        <charset val="134"/>
      </rPr>
      <t>表格中评分为全自动计算，等级为自动生成，且可以任意设置评分、等级标准。</t>
    </r>
    <r>
      <rPr>
        <sz val="11"/>
        <color theme="1"/>
        <rFont val="微软雅黑"/>
        <charset val="134"/>
      </rPr>
      <t>使用方法：</t>
    </r>
    <r>
      <rPr>
        <b/>
        <sz val="11"/>
        <color theme="1"/>
        <rFont val="微软雅黑"/>
        <charset val="134"/>
      </rPr>
      <t>1.分值评价：</t>
    </r>
    <r>
      <rPr>
        <sz val="11"/>
        <color theme="1"/>
        <rFont val="微软雅黑"/>
        <charset val="134"/>
      </rPr>
      <t>填入各项评分值即可，平均值、合计及等级为全自动生成；</t>
    </r>
    <r>
      <rPr>
        <b/>
        <sz val="11"/>
        <color theme="1"/>
        <rFont val="微软雅黑"/>
        <charset val="134"/>
      </rPr>
      <t>2.评价指标调整：</t>
    </r>
    <r>
      <rPr>
        <sz val="11"/>
        <color theme="1"/>
        <rFont val="微软雅黑"/>
        <charset val="134"/>
      </rPr>
      <t>企业可以根据实际需求就其中的评价指标、权重、评分方式等进行略微调整。例如：本考核表偏重于管理人员能力与业绩的考核，至于员工品质及工作态度方面的考核分数所占比重相对较低。</t>
    </r>
    <r>
      <rPr>
        <b/>
        <sz val="11"/>
        <color theme="1"/>
        <rFont val="微软雅黑"/>
        <charset val="134"/>
      </rPr>
      <t>3.等级设置标准：</t>
    </r>
    <r>
      <rPr>
        <sz val="11"/>
        <color theme="1"/>
        <rFont val="微软雅黑"/>
        <charset val="134"/>
      </rPr>
      <t>见右侧，输入标准值即可，区间数值为自动生成，可以任意设置自己想要的等级标准。</t>
    </r>
  </si>
  <si>
    <t>被考评对象</t>
  </si>
  <si>
    <t>部门</t>
  </si>
  <si>
    <t>职务</t>
  </si>
  <si>
    <t>综合得分</t>
  </si>
  <si>
    <t>区间数值（自动显示）</t>
  </si>
  <si>
    <t>标准值</t>
  </si>
  <si>
    <t>等级</t>
  </si>
  <si>
    <t>考评负责人</t>
  </si>
  <si>
    <t>考评时间</t>
  </si>
  <si>
    <t>至</t>
  </si>
  <si>
    <t>填表时间</t>
  </si>
  <si>
    <t>E</t>
  </si>
  <si>
    <t>考核项目</t>
  </si>
  <si>
    <t>细分指标/关键指标</t>
  </si>
  <si>
    <t>权重（分）</t>
  </si>
  <si>
    <t>指标具体内容及定义</t>
  </si>
  <si>
    <t>评分标准：优秀100%；良好80%；一般60%；较差40%；很差20%</t>
  </si>
  <si>
    <t>考评得分（取平均值）</t>
  </si>
  <si>
    <t>备注</t>
  </si>
  <si>
    <t>D</t>
  </si>
  <si>
    <t>自我评分</t>
  </si>
  <si>
    <t>同事评分</t>
  </si>
  <si>
    <t>领导评分</t>
  </si>
  <si>
    <t>C</t>
  </si>
  <si>
    <r>
      <rPr>
        <b/>
        <sz val="10"/>
        <color theme="0"/>
        <rFont val="微软雅黑"/>
        <charset val="134"/>
      </rPr>
      <t>关键业绩绩效</t>
    </r>
    <r>
      <rPr>
        <sz val="10"/>
        <color theme="0"/>
        <rFont val="微软雅黑"/>
        <charset val="134"/>
      </rPr>
      <t>（涉及招聘、培训、绩效考核、员工关系管理等；具体应根据公司实际需求选择考核指标的侧重点，必要时适当的进行增减）</t>
    </r>
  </si>
  <si>
    <t>人工成本率（人力资源投资回报率）</t>
  </si>
  <si>
    <t>单位人力成本收益率=毛利总额÷（工资总额+其他人力成本投入）</t>
  </si>
  <si>
    <t>B</t>
  </si>
  <si>
    <t>人均工资增长率</t>
  </si>
  <si>
    <t>人均工资增长率=当期人均工资÷上期人均工资×100％</t>
  </si>
  <si>
    <t>A</t>
  </si>
  <si>
    <t>核心员工保有率</t>
  </si>
  <si>
    <t>核心员工保有率达到____%</t>
  </si>
  <si>
    <t xml:space="preserve">员工流失率 </t>
  </si>
  <si>
    <t>员工流失率控制在____%以内</t>
  </si>
  <si>
    <t>人才培养达成率</t>
  </si>
  <si>
    <t>达成率=（人才实际培养数量÷计划人才培养数量）×100%</t>
  </si>
  <si>
    <t>人均业绩提升率</t>
  </si>
  <si>
    <t>业绩提升率=当期人均产出÷上期人均产出×100％</t>
  </si>
  <si>
    <t>员工个人职业发展达成率/员工能力提升</t>
  </si>
  <si>
    <t>员工个人职业规划实现状况。（根据员工职业生涯发展规划拟定及实际达成情况的比较结果进行评价，包括员工能力提升状况）</t>
  </si>
  <si>
    <t>员工满意度</t>
  </si>
  <si>
    <t>员工对于公司未来发展、组织运作有效性、组织凝聚力、工作氛围、团队合作、工作环境、组织形象、员工关爱、学习成长等方面的满意程度；且员工关系得到不断改善。</t>
  </si>
  <si>
    <t>综合管理绩效</t>
  </si>
  <si>
    <t>人力资源战略执行</t>
  </si>
  <si>
    <t>年度人力资源战略规划与实施方案的制定，可行性强，获得领导认可；并认真执行，总体战略目标完成率达到____%。</t>
  </si>
  <si>
    <t>制度与流程改善</t>
  </si>
  <si>
    <t>制度的完善性与有效性，流程的简化程度以及高效性。具体包括招聘管理制度、薪酬管理制度、培训管理制度、绩效考核制度、劳动合同管理制度、各项奖惩制度等人力资源管理制度。</t>
  </si>
  <si>
    <t>团队管理</t>
  </si>
  <si>
    <t>选拔、培育、指导、监督、考核部门成员，且成员对部门的工作氛围、领导风格、领导支持等具有较高的满意度；员工能力提升较快，且表现为较强的凝聚力与执行力；员工流失率得到有效控制。</t>
  </si>
  <si>
    <t>企业文化建设（含员工关系管理）</t>
  </si>
  <si>
    <t>员工认同并践行公司企业文化（核心价值观），部门协同力强，整体表现为员工和谐，团队具有较强的凝聚力与执行力；公司树立了良好的品牌形象与社会口碑。</t>
  </si>
  <si>
    <t>档案及数据管理</t>
  </si>
  <si>
    <t>公司内部各类人力资源档案的完整性及数据的准确性、更新的及时性。</t>
  </si>
  <si>
    <t>其它日常工作达成情况</t>
  </si>
  <si>
    <t>主要指劳动合同管理、员工入离职调动手续办理、、劳动纪律管理、绩效考核、薪酬福利安排、员工面谈、报告审批，等等。</t>
  </si>
  <si>
    <r>
      <rPr>
        <b/>
        <sz val="10"/>
        <color theme="0"/>
        <rFont val="微软雅黑"/>
        <charset val="134"/>
      </rPr>
      <t>领导力</t>
    </r>
    <r>
      <rPr>
        <sz val="10"/>
        <color theme="0"/>
        <rFont val="微软雅黑"/>
        <charset val="134"/>
      </rPr>
      <t>（包括知识、技能与品质，依据领导力测评评分结果，定性评估为主）</t>
    </r>
  </si>
  <si>
    <t>成就特征</t>
  </si>
  <si>
    <t>成就导向、积极主动性。</t>
  </si>
  <si>
    <t>服务与助人特征</t>
  </si>
  <si>
    <t>顾客服务能力。</t>
  </si>
  <si>
    <t>影响特征</t>
  </si>
  <si>
    <t>影响力、关系建立能力。</t>
  </si>
  <si>
    <t>管理特征</t>
  </si>
  <si>
    <t>决策力、组织领导能力、培训他人能力、团队协作能力、建立信任与尊重。</t>
  </si>
  <si>
    <t>认知特征</t>
  </si>
  <si>
    <t>专业知识、经验与技能、分析思考能力、创新与变革能力。</t>
  </si>
  <si>
    <t>个人特征</t>
  </si>
  <si>
    <t>诚实正直、自信心、专业学习能力、适应能力、预测与应对能力、组织认同。</t>
  </si>
  <si>
    <t>合计</t>
  </si>
  <si>
    <t>出勤扣分</t>
  </si>
  <si>
    <t>处罚扣分</t>
  </si>
  <si>
    <t>奖励加分</t>
  </si>
  <si>
    <t>评价等级</t>
  </si>
  <si>
    <t>□A．90分以上  □B．80∽89分  □C．70∽79分  □D．60分∽69分  □E．59分以下</t>
  </si>
  <si>
    <t>评语及建议</t>
  </si>
  <si>
    <t>包括综合评价、培训提升、能力提高、问题改进等评价及建议。</t>
  </si>
  <si>
    <t>晋升意见</t>
  </si>
  <si>
    <t xml:space="preserve">依据本次评价，特决定该员工：
[  ]转正：在         任           职                                                                                                                              
[  ]续签劳动合同,自          年      月       日至          年      月       日
[  ]升职至           任                                                                                                                                                                                                                                                                                 [  ]降职为                              
[  ]提薪/降薪为                          
[  ]辞退   </t>
  </si>
  <si>
    <t>签名</t>
  </si>
  <si>
    <t>自评人签名：</t>
  </si>
  <si>
    <t>他评人签名：</t>
  </si>
  <si>
    <t>领导签名：</t>
  </si>
  <si>
    <t>考评负责人签名：</t>
  </si>
  <si>
    <t xml:space="preserve">日期：         </t>
  </si>
  <si>
    <t>日期：</t>
  </si>
  <si>
    <t>版权所有：北京未名潮管理顾问有限公司。若有任何疑问，请发送邮件至12642@126.com,或QQ191915585，感谢您选择我们的产品！</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</si>
</sst>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b/>
      <sz val="16"/>
      <color theme="0"/>
      <name val="微软雅黑"/>
      <charset val="134"/>
    </font>
    <font>
      <b/>
      <sz val="20"/>
      <color rgb="FF0070C0"/>
      <name val="微软雅黑"/>
      <charset val="134"/>
    </font>
    <font>
      <sz val="11"/>
      <color theme="1"/>
      <name val="微软雅黑"/>
      <charset val="134"/>
    </font>
    <font>
      <sz val="10"/>
      <color theme="1"/>
      <name val="微软雅黑"/>
      <charset val="134"/>
    </font>
    <font>
      <b/>
      <sz val="10"/>
      <color theme="1"/>
      <name val="微软雅黑"/>
      <charset val="134"/>
    </font>
    <font>
      <b/>
      <sz val="10"/>
      <color theme="0"/>
      <name val="微软雅黑"/>
      <charset val="134"/>
    </font>
    <font>
      <sz val="9"/>
      <color theme="0"/>
      <name val="微软雅黑"/>
      <charset val="134"/>
    </font>
    <font>
      <sz val="9"/>
      <color theme="1"/>
      <name val="微软雅黑"/>
      <charset val="134"/>
    </font>
    <font>
      <b/>
      <sz val="9"/>
      <color theme="1"/>
      <name val="微软雅黑"/>
      <charset val="134"/>
    </font>
    <font>
      <sz val="10"/>
      <color theme="0"/>
      <name val="微软雅黑"/>
      <charset val="134"/>
    </font>
    <font>
      <b/>
      <sz val="12"/>
      <color theme="0"/>
      <name val="微软雅黑"/>
      <charset val="134"/>
    </font>
    <font>
      <i/>
      <sz val="8"/>
      <color theme="1"/>
      <name val="微软雅黑"/>
      <charset val="134"/>
    </font>
    <font>
      <sz val="8"/>
      <color theme="0" tint="-0.499984740745262"/>
      <name val="宋体"/>
      <charset val="134"/>
    </font>
    <font>
      <b/>
      <sz val="12"/>
      <color theme="1"/>
      <name val="微软雅黑"/>
      <charset val="134"/>
    </font>
    <font>
      <b/>
      <sz val="9"/>
      <name val="微软雅黑"/>
      <charset val="134"/>
    </font>
    <font>
      <b/>
      <sz val="14"/>
      <color theme="0"/>
      <name val="微软雅黑"/>
      <charset val="134"/>
    </font>
    <font>
      <sz val="11"/>
      <color rgb="FFFA7D00"/>
      <name val="宋体"/>
      <charset val="0"/>
      <scheme val="minor"/>
    </font>
    <font>
      <i/>
      <sz val="11"/>
      <color rgb="FF7F7F7F"/>
      <name val="宋体"/>
      <charset val="0"/>
      <scheme val="minor"/>
    </font>
    <font>
      <sz val="11"/>
      <color rgb="FF9C0006"/>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b/>
      <sz val="18"/>
      <color theme="3"/>
      <name val="宋体"/>
      <charset val="134"/>
      <scheme val="minor"/>
    </font>
    <font>
      <sz val="11"/>
      <color rgb="FF9C6500"/>
      <name val="宋体"/>
      <charset val="0"/>
      <scheme val="minor"/>
    </font>
    <font>
      <sz val="20"/>
      <color rgb="FF0070C0"/>
      <name val="微软雅黑"/>
      <charset val="134"/>
    </font>
    <font>
      <b/>
      <sz val="11"/>
      <color theme="1"/>
      <name val="微软雅黑"/>
      <charset val="134"/>
    </font>
  </fonts>
  <fills count="4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2"/>
        <bgColor indexed="64"/>
      </patternFill>
    </fill>
    <fill>
      <patternFill patternType="solid">
        <fgColor rgb="FFFFFEDF"/>
        <bgColor indexed="64"/>
      </patternFill>
    </fill>
    <fill>
      <patternFill patternType="solid">
        <fgColor theme="4" tint="0.8"/>
        <bgColor indexed="64"/>
      </patternFill>
    </fill>
    <fill>
      <patternFill patternType="solid">
        <fgColor theme="1" tint="0.25"/>
        <bgColor indexed="64"/>
      </patternFill>
    </fill>
    <fill>
      <patternFill patternType="solid">
        <fgColor theme="0" tint="-0.35"/>
        <bgColor indexed="64"/>
      </patternFill>
    </fill>
    <fill>
      <patternFill patternType="solid">
        <fgColor theme="0" tint="-0.05"/>
        <bgColor indexed="64"/>
      </patternFill>
    </fill>
    <fill>
      <patternFill patternType="solid">
        <fgColor theme="0" tint="-0.5"/>
        <bgColor indexed="64"/>
      </patternFill>
    </fill>
    <fill>
      <patternFill patternType="solid">
        <fgColor theme="1" tint="0.35"/>
        <bgColor indexed="64"/>
      </patternFill>
    </fill>
    <fill>
      <patternFill patternType="solid">
        <fgColor theme="8" tint="0.799981688894314"/>
        <bgColor indexed="64"/>
      </patternFill>
    </fill>
    <fill>
      <patternFill patternType="solid">
        <fgColor theme="9" tint="-0.25"/>
        <bgColor indexed="64"/>
      </patternFill>
    </fill>
    <fill>
      <patternFill patternType="solid">
        <fgColor rgb="FFFFFF00"/>
        <bgColor indexed="64"/>
      </patternFill>
    </fill>
    <fill>
      <patternFill patternType="solid">
        <fgColor theme="0" tint="-0.15"/>
        <bgColor indexed="64"/>
      </patternFill>
    </fill>
    <fill>
      <patternFill patternType="solid">
        <fgColor rgb="FF00B0F0"/>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36">
    <border>
      <left/>
      <right/>
      <top/>
      <bottom/>
      <diagonal/>
    </border>
    <border>
      <left style="medium">
        <color theme="1" tint="0.35"/>
      </left>
      <right style="thin">
        <color theme="0" tint="-0.25"/>
      </right>
      <top style="medium">
        <color theme="1" tint="0.35"/>
      </top>
      <bottom style="thin">
        <color theme="0" tint="-0.25"/>
      </bottom>
      <diagonal/>
    </border>
    <border>
      <left style="thin">
        <color theme="0" tint="-0.25"/>
      </left>
      <right style="thin">
        <color theme="0" tint="-0.25"/>
      </right>
      <top style="medium">
        <color theme="1" tint="0.35"/>
      </top>
      <bottom style="thin">
        <color theme="0" tint="-0.25"/>
      </bottom>
      <diagonal/>
    </border>
    <border>
      <left style="medium">
        <color theme="1" tint="0.35"/>
      </left>
      <right style="thin">
        <color theme="0" tint="-0.25"/>
      </right>
      <top style="thin">
        <color theme="0" tint="-0.25"/>
      </top>
      <bottom style="thin">
        <color theme="0" tint="-0.25"/>
      </bottom>
      <diagonal/>
    </border>
    <border>
      <left style="thin">
        <color theme="0" tint="-0.25"/>
      </left>
      <right style="thin">
        <color theme="0" tint="-0.25"/>
      </right>
      <top style="thin">
        <color theme="0" tint="-0.25"/>
      </top>
      <bottom style="thin">
        <color theme="0" tint="-0.25"/>
      </bottom>
      <diagonal/>
    </border>
    <border>
      <left style="medium">
        <color theme="1" tint="0.35"/>
      </left>
      <right style="thin">
        <color theme="0" tint="-0.25"/>
      </right>
      <top/>
      <bottom style="thin">
        <color theme="0" tint="-0.25"/>
      </bottom>
      <diagonal/>
    </border>
    <border>
      <left style="thin">
        <color theme="0" tint="-0.25"/>
      </left>
      <right style="thin">
        <color theme="0" tint="-0.25"/>
      </right>
      <top/>
      <bottom style="thin">
        <color theme="0" tint="-0.25"/>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theme="1" tint="0.35"/>
      </left>
      <right style="thin">
        <color theme="0" tint="-0.25"/>
      </right>
      <top style="thin">
        <color theme="0" tint="-0.25"/>
      </top>
      <bottom/>
      <diagonal/>
    </border>
    <border>
      <left style="thin">
        <color theme="0" tint="-0.25"/>
      </left>
      <right style="thin">
        <color theme="0" tint="-0.25"/>
      </right>
      <top style="thin">
        <color theme="0" tint="-0.25"/>
      </top>
      <bottom/>
      <diagonal/>
    </border>
    <border>
      <left style="medium">
        <color theme="1" tint="0.35"/>
      </left>
      <right style="thin">
        <color theme="0" tint="-0.25"/>
      </right>
      <top style="thin">
        <color theme="0" tint="-0.25"/>
      </top>
      <bottom style="medium">
        <color theme="0" tint="-0.35"/>
      </bottom>
      <diagonal/>
    </border>
    <border>
      <left style="thin">
        <color theme="0" tint="-0.25"/>
      </left>
      <right style="thin">
        <color theme="0" tint="-0.25"/>
      </right>
      <top style="thin">
        <color theme="0" tint="-0.25"/>
      </top>
      <bottom style="medium">
        <color theme="0" tint="-0.35"/>
      </bottom>
      <diagonal/>
    </border>
    <border>
      <left style="medium">
        <color theme="1" tint="0.35"/>
      </left>
      <right style="thin">
        <color theme="0" tint="-0.25"/>
      </right>
      <top style="medium">
        <color theme="0" tint="-0.35"/>
      </top>
      <bottom style="thin">
        <color theme="0" tint="-0.25"/>
      </bottom>
      <diagonal/>
    </border>
    <border>
      <left style="thin">
        <color theme="0" tint="-0.25"/>
      </left>
      <right style="thin">
        <color theme="0" tint="-0.25"/>
      </right>
      <top style="medium">
        <color theme="0" tint="-0.35"/>
      </top>
      <bottom style="thin">
        <color theme="0" tint="-0.25"/>
      </bottom>
      <diagonal/>
    </border>
    <border>
      <left style="medium">
        <color theme="1" tint="0.35"/>
      </left>
      <right style="thin">
        <color theme="0" tint="-0.25"/>
      </right>
      <top style="thin">
        <color theme="0" tint="-0.25"/>
      </top>
      <bottom style="medium">
        <color theme="1" tint="0.35"/>
      </bottom>
      <diagonal/>
    </border>
    <border>
      <left style="thin">
        <color theme="0" tint="-0.25"/>
      </left>
      <right style="thin">
        <color theme="0" tint="-0.25"/>
      </right>
      <top style="thin">
        <color theme="0" tint="-0.25"/>
      </top>
      <bottom style="medium">
        <color theme="1" tint="0.35"/>
      </bottom>
      <diagonal/>
    </border>
    <border>
      <left style="thin">
        <color theme="0" tint="-0.25"/>
      </left>
      <right style="medium">
        <color theme="1" tint="0.35"/>
      </right>
      <top style="medium">
        <color theme="1" tint="0.35"/>
      </top>
      <bottom style="thin">
        <color theme="0" tint="-0.25"/>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theme="0" tint="-0.25"/>
      </left>
      <right style="medium">
        <color theme="1" tint="0.35"/>
      </right>
      <top style="thin">
        <color theme="0" tint="-0.25"/>
      </top>
      <bottom style="thin">
        <color theme="0" tint="-0.25"/>
      </bottom>
      <diagonal/>
    </border>
    <border>
      <left style="thin">
        <color theme="0" tint="-0.25"/>
      </left>
      <right style="medium">
        <color theme="1" tint="0.35"/>
      </right>
      <top/>
      <bottom style="thin">
        <color theme="0" tint="-0.25"/>
      </bottom>
      <diagonal/>
    </border>
    <border>
      <left style="thin">
        <color theme="0" tint="-0.25"/>
      </left>
      <right style="medium">
        <color theme="1" tint="0.35"/>
      </right>
      <top style="thin">
        <color theme="0" tint="-0.25"/>
      </top>
      <bottom/>
      <diagonal/>
    </border>
    <border>
      <left style="thin">
        <color theme="0" tint="-0.25"/>
      </left>
      <right style="medium">
        <color theme="1" tint="0.35"/>
      </right>
      <top style="thin">
        <color theme="0" tint="-0.25"/>
      </top>
      <bottom style="medium">
        <color theme="0" tint="-0.35"/>
      </bottom>
      <diagonal/>
    </border>
    <border>
      <left style="thin">
        <color theme="0" tint="-0.25"/>
      </left>
      <right style="medium">
        <color theme="1" tint="0.35"/>
      </right>
      <top style="medium">
        <color theme="0" tint="-0.35"/>
      </top>
      <bottom style="thin">
        <color theme="0" tint="-0.25"/>
      </bottom>
      <diagonal/>
    </border>
    <border>
      <left style="thin">
        <color theme="0" tint="-0.25"/>
      </left>
      <right style="medium">
        <color theme="1" tint="0.35"/>
      </right>
      <top style="thin">
        <color theme="0" tint="-0.25"/>
      </top>
      <bottom style="medium">
        <color theme="1" tint="0.35"/>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8" fillId="22" borderId="0" applyNumberFormat="0" applyBorder="0" applyAlignment="0" applyProtection="0">
      <alignment vertical="center"/>
    </xf>
    <xf numFmtId="0" fontId="24" fillId="19" borderId="3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25" borderId="0" applyNumberFormat="0" applyBorder="0" applyAlignment="0" applyProtection="0">
      <alignment vertical="center"/>
    </xf>
    <xf numFmtId="0" fontId="19" fillId="17" borderId="0" applyNumberFormat="0" applyBorder="0" applyAlignment="0" applyProtection="0">
      <alignment vertical="center"/>
    </xf>
    <xf numFmtId="43" fontId="0" fillId="0" borderId="0" applyFont="0" applyFill="0" applyBorder="0" applyAlignment="0" applyProtection="0">
      <alignment vertical="center"/>
    </xf>
    <xf numFmtId="0" fontId="29"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9" borderId="34" applyNumberFormat="0" applyFont="0" applyAlignment="0" applyProtection="0">
      <alignment vertical="center"/>
    </xf>
    <xf numFmtId="0" fontId="29" fillId="32"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3" fillId="0" borderId="33" applyNumberFormat="0" applyFill="0" applyAlignment="0" applyProtection="0">
      <alignment vertical="center"/>
    </xf>
    <xf numFmtId="0" fontId="31" fillId="0" borderId="33" applyNumberFormat="0" applyFill="0" applyAlignment="0" applyProtection="0">
      <alignment vertical="center"/>
    </xf>
    <xf numFmtId="0" fontId="29" fillId="35" borderId="0" applyNumberFormat="0" applyBorder="0" applyAlignment="0" applyProtection="0">
      <alignment vertical="center"/>
    </xf>
    <xf numFmtId="0" fontId="22" fillId="0" borderId="32" applyNumberFormat="0" applyFill="0" applyAlignment="0" applyProtection="0">
      <alignment vertical="center"/>
    </xf>
    <xf numFmtId="0" fontId="29" fillId="27" borderId="0" applyNumberFormat="0" applyBorder="0" applyAlignment="0" applyProtection="0">
      <alignment vertical="center"/>
    </xf>
    <xf numFmtId="0" fontId="20" fillId="18" borderId="29" applyNumberFormat="0" applyAlignment="0" applyProtection="0">
      <alignment vertical="center"/>
    </xf>
    <xf numFmtId="0" fontId="30" fillId="18" borderId="30" applyNumberFormat="0" applyAlignment="0" applyProtection="0">
      <alignment vertical="center"/>
    </xf>
    <xf numFmtId="0" fontId="25" fillId="20" borderId="31" applyNumberFormat="0" applyAlignment="0" applyProtection="0">
      <alignment vertical="center"/>
    </xf>
    <xf numFmtId="0" fontId="28" fillId="34" borderId="0" applyNumberFormat="0" applyBorder="0" applyAlignment="0" applyProtection="0">
      <alignment vertical="center"/>
    </xf>
    <xf numFmtId="0" fontId="29" fillId="38" borderId="0" applyNumberFormat="0" applyBorder="0" applyAlignment="0" applyProtection="0">
      <alignment vertical="center"/>
    </xf>
    <xf numFmtId="0" fontId="17" fillId="0" borderId="28" applyNumberFormat="0" applyFill="0" applyAlignment="0" applyProtection="0">
      <alignment vertical="center"/>
    </xf>
    <xf numFmtId="0" fontId="32" fillId="0" borderId="35" applyNumberFormat="0" applyFill="0" applyAlignment="0" applyProtection="0">
      <alignment vertical="center"/>
    </xf>
    <xf numFmtId="0" fontId="27" fillId="21" borderId="0" applyNumberFormat="0" applyBorder="0" applyAlignment="0" applyProtection="0">
      <alignment vertical="center"/>
    </xf>
    <xf numFmtId="0" fontId="35" fillId="40" borderId="0" applyNumberFormat="0" applyBorder="0" applyAlignment="0" applyProtection="0">
      <alignment vertical="center"/>
    </xf>
    <xf numFmtId="0" fontId="28" fillId="12" borderId="0" applyNumberFormat="0" applyBorder="0" applyAlignment="0" applyProtection="0">
      <alignment vertical="center"/>
    </xf>
    <xf numFmtId="0" fontId="29" fillId="31" borderId="0" applyNumberFormat="0" applyBorder="0" applyAlignment="0" applyProtection="0">
      <alignment vertical="center"/>
    </xf>
    <xf numFmtId="0" fontId="28" fillId="30" borderId="0" applyNumberFormat="0" applyBorder="0" applyAlignment="0" applyProtection="0">
      <alignment vertical="center"/>
    </xf>
    <xf numFmtId="0" fontId="28" fillId="39" borderId="0" applyNumberFormat="0" applyBorder="0" applyAlignment="0" applyProtection="0">
      <alignment vertical="center"/>
    </xf>
    <xf numFmtId="0" fontId="28" fillId="42" borderId="0" applyNumberFormat="0" applyBorder="0" applyAlignment="0" applyProtection="0">
      <alignment vertical="center"/>
    </xf>
    <xf numFmtId="0" fontId="28" fillId="33" borderId="0" applyNumberFormat="0" applyBorder="0" applyAlignment="0" applyProtection="0">
      <alignment vertical="center"/>
    </xf>
    <xf numFmtId="0" fontId="29" fillId="24" borderId="0" applyNumberFormat="0" applyBorder="0" applyAlignment="0" applyProtection="0">
      <alignment vertical="center"/>
    </xf>
    <xf numFmtId="0" fontId="29" fillId="23" borderId="0" applyNumberFormat="0" applyBorder="0" applyAlignment="0" applyProtection="0">
      <alignment vertical="center"/>
    </xf>
    <xf numFmtId="0" fontId="28" fillId="26" borderId="0" applyNumberFormat="0" applyBorder="0" applyAlignment="0" applyProtection="0">
      <alignment vertical="center"/>
    </xf>
    <xf numFmtId="0" fontId="28" fillId="43" borderId="0" applyNumberFormat="0" applyBorder="0" applyAlignment="0" applyProtection="0">
      <alignment vertical="center"/>
    </xf>
    <xf numFmtId="0" fontId="29" fillId="37" borderId="0" applyNumberFormat="0" applyBorder="0" applyAlignment="0" applyProtection="0">
      <alignment vertical="center"/>
    </xf>
    <xf numFmtId="0" fontId="28" fillId="45" borderId="0" applyNumberFormat="0" applyBorder="0" applyAlignment="0" applyProtection="0">
      <alignment vertical="center"/>
    </xf>
    <xf numFmtId="0" fontId="29" fillId="41" borderId="0" applyNumberFormat="0" applyBorder="0" applyAlignment="0" applyProtection="0">
      <alignment vertical="center"/>
    </xf>
    <xf numFmtId="0" fontId="29" fillId="36" borderId="0" applyNumberFormat="0" applyBorder="0" applyAlignment="0" applyProtection="0">
      <alignment vertical="center"/>
    </xf>
    <xf numFmtId="0" fontId="28" fillId="44" borderId="0" applyNumberFormat="0" applyBorder="0" applyAlignment="0" applyProtection="0">
      <alignment vertical="center"/>
    </xf>
    <xf numFmtId="0" fontId="29" fillId="46" borderId="0" applyNumberFormat="0" applyBorder="0" applyAlignment="0" applyProtection="0">
      <alignment vertical="center"/>
    </xf>
  </cellStyleXfs>
  <cellXfs count="79">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2" borderId="0" xfId="0" applyFont="1" applyFill="1" applyBorder="1" applyAlignment="1">
      <alignment vertical="center"/>
    </xf>
    <xf numFmtId="0" fontId="0" fillId="0" borderId="0" xfId="0" applyFont="1" applyFill="1" applyBorder="1" applyAlignment="1">
      <alignment vertical="center" wrapText="1"/>
    </xf>
    <xf numFmtId="0" fontId="1" fillId="3" borderId="0" xfId="0" applyFont="1" applyFill="1" applyAlignment="1" applyProtection="1">
      <alignment horizontal="left" vertical="center"/>
    </xf>
    <xf numFmtId="0" fontId="2" fillId="0" borderId="0" xfId="0" applyFont="1" applyFill="1" applyBorder="1" applyAlignment="1">
      <alignment horizontal="center" vertical="center"/>
    </xf>
    <xf numFmtId="0" fontId="3" fillId="4" borderId="0" xfId="0" applyFont="1" applyFill="1" applyAlignment="1">
      <alignment horizontal="lef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5" fillId="6"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9" fontId="7" fillId="7" borderId="4" xfId="0" applyNumberFormat="1" applyFont="1" applyFill="1" applyBorder="1" applyAlignment="1">
      <alignment horizontal="center" vertical="center" wrapText="1"/>
    </xf>
    <xf numFmtId="0" fontId="6" fillId="8" borderId="7"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vertical="center" wrapText="1"/>
    </xf>
    <xf numFmtId="176" fontId="8" fillId="2" borderId="4" xfId="0" applyNumberFormat="1"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0" fontId="6" fillId="8" borderId="8" xfId="0" applyFont="1" applyFill="1" applyBorder="1" applyAlignment="1">
      <alignment horizontal="center" vertical="center" wrapText="1"/>
    </xf>
    <xf numFmtId="0" fontId="8" fillId="9" borderId="4" xfId="0" applyFont="1" applyFill="1" applyBorder="1" applyAlignment="1">
      <alignment horizontal="left" vertical="center" wrapText="1"/>
    </xf>
    <xf numFmtId="0" fontId="8" fillId="9" borderId="4" xfId="0" applyFont="1" applyFill="1" applyBorder="1" applyAlignment="1">
      <alignment horizontal="center" vertical="center" wrapText="1"/>
    </xf>
    <xf numFmtId="176" fontId="8" fillId="9" borderId="4" xfId="0" applyNumberFormat="1" applyFont="1" applyFill="1" applyBorder="1" applyAlignment="1">
      <alignment horizontal="center" vertical="center" wrapText="1"/>
    </xf>
    <xf numFmtId="176" fontId="9" fillId="9" borderId="4" xfId="0" applyNumberFormat="1"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10" fillId="11" borderId="11" xfId="0" applyFont="1" applyFill="1" applyBorder="1" applyAlignment="1">
      <alignment vertical="center"/>
    </xf>
    <xf numFmtId="0" fontId="10" fillId="11" borderId="11" xfId="0" applyFont="1" applyFill="1" applyBorder="1" applyAlignment="1">
      <alignment horizontal="center" vertical="center"/>
    </xf>
    <xf numFmtId="176" fontId="6" fillId="11" borderId="11" xfId="0" applyNumberFormat="1" applyFont="1" applyFill="1" applyBorder="1" applyAlignment="1">
      <alignment horizontal="center" vertical="center" wrapText="1"/>
    </xf>
    <xf numFmtId="0" fontId="5" fillId="12" borderId="12" xfId="0" applyFont="1" applyFill="1" applyBorder="1" applyAlignment="1">
      <alignment horizontal="center" vertical="center" wrapText="1"/>
    </xf>
    <xf numFmtId="0" fontId="4" fillId="12" borderId="13"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13" xfId="0" applyFont="1" applyFill="1" applyBorder="1" applyAlignment="1">
      <alignment horizontal="center" vertical="center"/>
    </xf>
    <xf numFmtId="0" fontId="11" fillId="13" borderId="13" xfId="0" applyFont="1" applyFill="1" applyBorder="1" applyAlignment="1">
      <alignment horizontal="center" vertical="center" wrapText="1"/>
    </xf>
    <xf numFmtId="0" fontId="5" fillId="2" borderId="5" xfId="0" applyFont="1" applyFill="1" applyBorder="1" applyAlignment="1">
      <alignment horizontal="center" vertical="center"/>
    </xf>
    <xf numFmtId="0" fontId="8" fillId="2" borderId="6" xfId="0" applyFont="1" applyFill="1" applyBorder="1" applyAlignment="1">
      <alignment horizontal="center" vertical="center" wrapText="1"/>
    </xf>
    <xf numFmtId="0" fontId="5" fillId="2" borderId="3" xfId="0" applyFont="1" applyFill="1" applyBorder="1" applyAlignment="1">
      <alignment horizontal="center" vertical="center"/>
    </xf>
    <xf numFmtId="0" fontId="12" fillId="2" borderId="4" xfId="0" applyFont="1" applyFill="1" applyBorder="1" applyAlignment="1">
      <alignment horizontal="left" vertical="top" wrapText="1"/>
    </xf>
    <xf numFmtId="0" fontId="5" fillId="2" borderId="10" xfId="0" applyFont="1" applyFill="1" applyBorder="1" applyAlignment="1">
      <alignment horizontal="center" vertical="center"/>
    </xf>
    <xf numFmtId="0" fontId="4" fillId="2" borderId="11" xfId="0" applyFont="1" applyFill="1" applyBorder="1" applyAlignment="1">
      <alignment horizontal="left" vertical="center" wrapText="1"/>
    </xf>
    <xf numFmtId="0" fontId="5" fillId="2" borderId="14" xfId="0" applyFont="1" applyFill="1" applyBorder="1" applyAlignment="1">
      <alignment horizontal="center" vertical="center"/>
    </xf>
    <xf numFmtId="0" fontId="8" fillId="2" borderId="15" xfId="0" applyFont="1" applyFill="1" applyBorder="1" applyAlignment="1">
      <alignment horizontal="left" vertical="center" wrapText="1"/>
    </xf>
    <xf numFmtId="0" fontId="8" fillId="2" borderId="15" xfId="0" applyFont="1" applyFill="1" applyBorder="1" applyAlignment="1">
      <alignment vertical="center" wrapText="1"/>
    </xf>
    <xf numFmtId="0" fontId="5" fillId="2" borderId="16" xfId="0" applyFont="1" applyFill="1" applyBorder="1" applyAlignment="1">
      <alignment horizontal="center" vertical="center"/>
    </xf>
    <xf numFmtId="0" fontId="8" fillId="2" borderId="17" xfId="0" applyFont="1" applyFill="1" applyBorder="1" applyAlignment="1">
      <alignment horizontal="left" vertical="center"/>
    </xf>
    <xf numFmtId="0" fontId="8" fillId="2" borderId="17" xfId="0" applyFont="1" applyFill="1" applyBorder="1" applyAlignment="1">
      <alignment vertical="center"/>
    </xf>
    <xf numFmtId="0" fontId="13" fillId="0" borderId="0" xfId="0" applyFont="1" applyFill="1" applyBorder="1" applyAlignment="1">
      <alignment vertical="center"/>
    </xf>
    <xf numFmtId="176" fontId="14" fillId="14" borderId="18"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15" fillId="15" borderId="19" xfId="0" applyFont="1" applyFill="1" applyBorder="1" applyAlignment="1">
      <alignment horizontal="center" vertical="center" wrapText="1"/>
    </xf>
    <xf numFmtId="0" fontId="15" fillId="15" borderId="20" xfId="0" applyFont="1" applyFill="1" applyBorder="1" applyAlignment="1">
      <alignment horizontal="center" vertical="center" wrapText="1"/>
    </xf>
    <xf numFmtId="0" fontId="15" fillId="15" borderId="21" xfId="0" applyFont="1" applyFill="1" applyBorder="1" applyAlignment="1">
      <alignment horizontal="center" vertical="center"/>
    </xf>
    <xf numFmtId="0" fontId="16" fillId="16" borderId="22" xfId="0" applyFont="1" applyFill="1" applyBorder="1" applyAlignment="1">
      <alignment horizontal="center" vertical="center"/>
    </xf>
    <xf numFmtId="0" fontId="8" fillId="2" borderId="21" xfId="0" applyFont="1" applyFill="1" applyBorder="1" applyAlignment="1">
      <alignment horizontal="center" vertical="center"/>
    </xf>
    <xf numFmtId="0" fontId="9" fillId="9" borderId="21" xfId="0" applyFont="1" applyFill="1" applyBorder="1" applyAlignment="1">
      <alignment horizontal="center" vertical="center"/>
    </xf>
    <xf numFmtId="0" fontId="10" fillId="7" borderId="23" xfId="0" applyFont="1" applyFill="1" applyBorder="1" applyAlignment="1">
      <alignment horizontal="center" vertical="center" wrapText="1"/>
    </xf>
    <xf numFmtId="0" fontId="4" fillId="0" borderId="0" xfId="0" applyFont="1" applyFill="1" applyBorder="1" applyAlignment="1">
      <alignment vertical="center"/>
    </xf>
    <xf numFmtId="0" fontId="10" fillId="7" borderId="2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4" fillId="2" borderId="0" xfId="0" applyFont="1" applyFill="1" applyBorder="1" applyAlignment="1">
      <alignment vertical="center"/>
    </xf>
    <xf numFmtId="0" fontId="8" fillId="9" borderId="22" xfId="0" applyFont="1" applyFill="1" applyBorder="1" applyAlignment="1">
      <alignment horizontal="center" vertical="center" wrapText="1"/>
    </xf>
    <xf numFmtId="0" fontId="10" fillId="11" borderId="24" xfId="0" applyFont="1" applyFill="1" applyBorder="1" applyAlignment="1">
      <alignment vertical="center"/>
    </xf>
    <xf numFmtId="176" fontId="11" fillId="13" borderId="25" xfId="0" applyNumberFormat="1" applyFont="1" applyFill="1" applyBorder="1" applyAlignment="1">
      <alignment horizontal="center" vertical="center"/>
    </xf>
    <xf numFmtId="0" fontId="8" fillId="2" borderId="23" xfId="0" applyFont="1" applyFill="1" applyBorder="1" applyAlignment="1">
      <alignment horizontal="center" vertical="center" wrapText="1"/>
    </xf>
    <xf numFmtId="0" fontId="12" fillId="2" borderId="22" xfId="0" applyFont="1" applyFill="1" applyBorder="1" applyAlignment="1">
      <alignment horizontal="left" vertical="top" wrapText="1"/>
    </xf>
    <xf numFmtId="0" fontId="4" fillId="2" borderId="24"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DE1"/>
      <color rgb="00FFFE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118745</xdr:colOff>
      <xdr:row>0</xdr:row>
      <xdr:rowOff>57785</xdr:rowOff>
    </xdr:from>
    <xdr:to>
      <xdr:col>0</xdr:col>
      <xdr:colOff>574040</xdr:colOff>
      <xdr:row>0</xdr:row>
      <xdr:rowOff>456565</xdr:rowOff>
    </xdr:to>
    <xdr:pic>
      <xdr:nvPicPr>
        <xdr:cNvPr id="3" name="图片 1" descr="d:\我的文档\桌面\80294.png"/>
        <xdr:cNvPicPr>
          <a:picLocks noChangeAspect="1"/>
        </xdr:cNvPicPr>
      </xdr:nvPicPr>
      <xdr:blipFill>
        <a:blip r:embed="rId1">
          <a:grayscl/>
        </a:blip>
        <a:stretch>
          <a:fillRect/>
        </a:stretch>
      </xdr:blipFill>
      <xdr:spPr>
        <a:xfrm>
          <a:off x="118745" y="57785"/>
          <a:ext cx="455295" cy="398780"/>
        </a:xfrm>
        <a:prstGeom prst="rect">
          <a:avLst/>
        </a:prstGeom>
        <a:noFill/>
        <a:ln w="9525">
          <a:noFill/>
        </a:ln>
      </xdr:spPr>
    </xdr:pic>
    <xdr:clientData/>
  </xdr:twoCellAnchor>
  <xdr:twoCellAnchor>
    <xdr:from>
      <xdr:col>5</xdr:col>
      <xdr:colOff>15240</xdr:colOff>
      <xdr:row>36</xdr:row>
      <xdr:rowOff>38100</xdr:rowOff>
    </xdr:from>
    <xdr:to>
      <xdr:col>6</xdr:col>
      <xdr:colOff>545465</xdr:colOff>
      <xdr:row>38</xdr:row>
      <xdr:rowOff>179705</xdr:rowOff>
    </xdr:to>
    <xdr:pic>
      <xdr:nvPicPr>
        <xdr:cNvPr id="4" name="图片 1" descr="未名潮LOGO横专业楷体红色WEB"/>
        <xdr:cNvPicPr>
          <a:picLocks noChangeAspect="1"/>
        </xdr:cNvPicPr>
      </xdr:nvPicPr>
      <xdr:blipFill>
        <a:blip r:embed="rId2"/>
        <a:srcRect l="3857" t="18405" r="3857" b="17792"/>
        <a:stretch>
          <a:fillRect/>
        </a:stretch>
      </xdr:blipFill>
      <xdr:spPr>
        <a:xfrm>
          <a:off x="6191250" y="18359755"/>
          <a:ext cx="1376045" cy="5073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showGridLines="0" tabSelected="1" workbookViewId="0">
      <selection activeCell="A4" sqref="A4"/>
    </sheetView>
  </sheetViews>
  <sheetFormatPr defaultColWidth="8.88888888888889" defaultRowHeight="14.4"/>
  <cols>
    <col min="1" max="1" width="13" style="1" customWidth="1"/>
    <col min="2" max="2" width="18.25" style="1" customWidth="1"/>
    <col min="3" max="3" width="9.25" style="1" customWidth="1"/>
    <col min="4" max="4" width="37.2222222222222" style="4" customWidth="1"/>
    <col min="5" max="7" width="12.3333333333333" style="2" customWidth="1"/>
    <col min="8" max="8" width="12.2222222222222" style="1" customWidth="1"/>
    <col min="9" max="9" width="13.6296296296296" style="1" customWidth="1"/>
    <col min="10" max="10" width="6.11111111111111" style="1" customWidth="1"/>
    <col min="11" max="14" width="5.77777777777778" style="1" customWidth="1"/>
    <col min="15" max="16371" width="8.88888888888889" style="1"/>
  </cols>
  <sheetData>
    <row r="1" ht="41" customHeight="1" spans="1:9">
      <c r="A1" s="5" t="s">
        <v>0</v>
      </c>
      <c r="B1" s="5"/>
      <c r="C1" s="5"/>
      <c r="D1" s="5"/>
      <c r="E1" s="5"/>
      <c r="F1" s="5"/>
      <c r="G1" s="5"/>
      <c r="H1" s="5"/>
      <c r="I1" s="5"/>
    </row>
    <row r="2" ht="36" customHeight="1" spans="1:9">
      <c r="A2" s="6" t="s">
        <v>1</v>
      </c>
      <c r="B2" s="6"/>
      <c r="C2" s="6"/>
      <c r="D2" s="6"/>
      <c r="E2" s="6"/>
      <c r="F2" s="6"/>
      <c r="G2" s="6"/>
      <c r="H2" s="6"/>
      <c r="I2" s="6"/>
    </row>
    <row r="3" s="1" customFormat="1" ht="93" customHeight="1" spans="1:9">
      <c r="A3" s="7" t="s">
        <v>2</v>
      </c>
      <c r="B3" s="7"/>
      <c r="C3" s="7"/>
      <c r="D3" s="7"/>
      <c r="E3" s="7"/>
      <c r="F3" s="7"/>
      <c r="G3" s="7"/>
      <c r="H3" s="7"/>
      <c r="I3" s="7"/>
    </row>
    <row r="4" s="2" customFormat="1" ht="30" customHeight="1" spans="1:14">
      <c r="A4" s="8" t="s">
        <v>3</v>
      </c>
      <c r="B4" s="9"/>
      <c r="C4" s="10" t="s">
        <v>4</v>
      </c>
      <c r="D4" s="9"/>
      <c r="E4" s="9" t="s">
        <v>5</v>
      </c>
      <c r="F4" s="9"/>
      <c r="G4" s="9"/>
      <c r="H4" s="11" t="s">
        <v>6</v>
      </c>
      <c r="I4" s="58">
        <f>I29</f>
        <v>94</v>
      </c>
      <c r="J4" s="59"/>
      <c r="K4" s="60" t="s">
        <v>7</v>
      </c>
      <c r="L4" s="61"/>
      <c r="M4" s="62" t="s">
        <v>8</v>
      </c>
      <c r="N4" s="62" t="s">
        <v>9</v>
      </c>
    </row>
    <row r="5" s="2" customFormat="1" ht="30" customHeight="1" spans="1:14">
      <c r="A5" s="12" t="s">
        <v>10</v>
      </c>
      <c r="B5" s="13"/>
      <c r="C5" s="14" t="s">
        <v>11</v>
      </c>
      <c r="D5" s="14" t="s">
        <v>12</v>
      </c>
      <c r="E5" s="14" t="s">
        <v>13</v>
      </c>
      <c r="F5" s="14"/>
      <c r="G5" s="14"/>
      <c r="H5" s="15" t="s">
        <v>9</v>
      </c>
      <c r="I5" s="63" t="str">
        <f>VLOOKUP($I4,$M$5:$N$9,2,1)</f>
        <v>A</v>
      </c>
      <c r="J5" s="59"/>
      <c r="K5" s="64">
        <f t="shared" ref="K5:K9" si="0">M5</f>
        <v>0</v>
      </c>
      <c r="L5" s="64">
        <f t="shared" ref="L5:L8" si="1">M6-1</f>
        <v>59</v>
      </c>
      <c r="M5" s="65">
        <v>0</v>
      </c>
      <c r="N5" s="64" t="s">
        <v>14</v>
      </c>
    </row>
    <row r="6" s="1" customFormat="1" ht="28" customHeight="1" spans="1:14">
      <c r="A6" s="16" t="s">
        <v>15</v>
      </c>
      <c r="B6" s="17" t="s">
        <v>16</v>
      </c>
      <c r="C6" s="17" t="s">
        <v>17</v>
      </c>
      <c r="D6" s="17" t="s">
        <v>18</v>
      </c>
      <c r="E6" s="18" t="s">
        <v>19</v>
      </c>
      <c r="F6" s="18"/>
      <c r="G6" s="18"/>
      <c r="H6" s="17" t="s">
        <v>20</v>
      </c>
      <c r="I6" s="66" t="s">
        <v>21</v>
      </c>
      <c r="J6" s="67"/>
      <c r="K6" s="64">
        <f t="shared" si="0"/>
        <v>60</v>
      </c>
      <c r="L6" s="64">
        <f t="shared" si="1"/>
        <v>69</v>
      </c>
      <c r="M6" s="65">
        <v>60</v>
      </c>
      <c r="N6" s="64" t="s">
        <v>22</v>
      </c>
    </row>
    <row r="7" s="1" customFormat="1" ht="19.5" customHeight="1" spans="1:14">
      <c r="A7" s="19"/>
      <c r="B7" s="20"/>
      <c r="C7" s="20"/>
      <c r="D7" s="20"/>
      <c r="E7" s="21" t="s">
        <v>23</v>
      </c>
      <c r="F7" s="21" t="s">
        <v>24</v>
      </c>
      <c r="G7" s="21" t="s">
        <v>25</v>
      </c>
      <c r="H7" s="20"/>
      <c r="I7" s="68"/>
      <c r="J7" s="67"/>
      <c r="K7" s="64">
        <f t="shared" si="0"/>
        <v>70</v>
      </c>
      <c r="L7" s="64">
        <f t="shared" si="1"/>
        <v>79</v>
      </c>
      <c r="M7" s="65">
        <v>70</v>
      </c>
      <c r="N7" s="64" t="s">
        <v>26</v>
      </c>
    </row>
    <row r="8" s="3" customFormat="1" ht="31" customHeight="1" spans="1:14">
      <c r="A8" s="22" t="s">
        <v>27</v>
      </c>
      <c r="B8" s="23" t="s">
        <v>28</v>
      </c>
      <c r="C8" s="24">
        <v>10</v>
      </c>
      <c r="D8" s="25" t="s">
        <v>29</v>
      </c>
      <c r="E8" s="26">
        <v>8</v>
      </c>
      <c r="F8" s="26">
        <v>8</v>
      </c>
      <c r="G8" s="26">
        <v>8</v>
      </c>
      <c r="H8" s="27">
        <f>AVERAGE(E8:G8)</f>
        <v>8</v>
      </c>
      <c r="I8" s="69"/>
      <c r="J8" s="70"/>
      <c r="K8" s="64">
        <f t="shared" si="0"/>
        <v>80</v>
      </c>
      <c r="L8" s="64">
        <f t="shared" si="1"/>
        <v>89</v>
      </c>
      <c r="M8" s="65">
        <v>80</v>
      </c>
      <c r="N8" s="64" t="s">
        <v>30</v>
      </c>
    </row>
    <row r="9" s="3" customFormat="1" ht="31" customHeight="1" spans="1:14">
      <c r="A9" s="28"/>
      <c r="B9" s="29" t="s">
        <v>31</v>
      </c>
      <c r="C9" s="30">
        <v>5</v>
      </c>
      <c r="D9" s="29" t="s">
        <v>32</v>
      </c>
      <c r="E9" s="31">
        <v>5</v>
      </c>
      <c r="F9" s="31">
        <v>5</v>
      </c>
      <c r="G9" s="31">
        <v>5</v>
      </c>
      <c r="H9" s="32">
        <f>AVERAGE(E9:G9)</f>
        <v>5</v>
      </c>
      <c r="I9" s="71"/>
      <c r="J9" s="70"/>
      <c r="K9" s="64">
        <f t="shared" si="0"/>
        <v>90</v>
      </c>
      <c r="L9" s="64">
        <v>100</v>
      </c>
      <c r="M9" s="65">
        <v>90</v>
      </c>
      <c r="N9" s="64" t="s">
        <v>33</v>
      </c>
    </row>
    <row r="10" s="3" customFormat="1" ht="24" customHeight="1" spans="1:14">
      <c r="A10" s="28"/>
      <c r="B10" s="23" t="s">
        <v>34</v>
      </c>
      <c r="C10" s="24">
        <v>5</v>
      </c>
      <c r="D10" s="25" t="s">
        <v>35</v>
      </c>
      <c r="E10" s="26">
        <v>4</v>
      </c>
      <c r="F10" s="26">
        <v>4</v>
      </c>
      <c r="G10" s="26">
        <v>4</v>
      </c>
      <c r="H10" s="27">
        <f t="shared" ref="H10:H28" si="2">AVERAGE(E10:G10)</f>
        <v>4</v>
      </c>
      <c r="I10" s="69"/>
      <c r="J10" s="70"/>
      <c r="K10" s="70"/>
      <c r="L10" s="70"/>
      <c r="M10" s="70"/>
      <c r="N10" s="70"/>
    </row>
    <row r="11" s="3" customFormat="1" ht="21" customHeight="1" spans="1:14">
      <c r="A11" s="28"/>
      <c r="B11" s="29" t="s">
        <v>36</v>
      </c>
      <c r="C11" s="30">
        <v>10</v>
      </c>
      <c r="D11" s="29" t="s">
        <v>37</v>
      </c>
      <c r="E11" s="31">
        <v>9</v>
      </c>
      <c r="F11" s="31">
        <v>9</v>
      </c>
      <c r="G11" s="31">
        <v>9</v>
      </c>
      <c r="H11" s="32">
        <f t="shared" si="2"/>
        <v>9</v>
      </c>
      <c r="I11" s="71"/>
      <c r="J11" s="70"/>
      <c r="K11" s="70"/>
      <c r="L11" s="70"/>
      <c r="M11" s="70"/>
      <c r="N11" s="70"/>
    </row>
    <row r="12" s="3" customFormat="1" ht="28" customHeight="1" spans="1:14">
      <c r="A12" s="28"/>
      <c r="B12" s="23" t="s">
        <v>38</v>
      </c>
      <c r="C12" s="24">
        <v>5</v>
      </c>
      <c r="D12" s="25" t="s">
        <v>39</v>
      </c>
      <c r="E12" s="26">
        <v>5</v>
      </c>
      <c r="F12" s="26">
        <v>5</v>
      </c>
      <c r="G12" s="26">
        <v>5</v>
      </c>
      <c r="H12" s="27">
        <f t="shared" si="2"/>
        <v>5</v>
      </c>
      <c r="I12" s="69"/>
      <c r="J12" s="70"/>
      <c r="K12" s="70"/>
      <c r="L12" s="70"/>
      <c r="M12" s="70"/>
      <c r="N12" s="70"/>
    </row>
    <row r="13" s="3" customFormat="1" ht="32" customHeight="1" spans="1:14">
      <c r="A13" s="28"/>
      <c r="B13" s="29" t="s">
        <v>40</v>
      </c>
      <c r="C13" s="30">
        <v>10</v>
      </c>
      <c r="D13" s="29" t="s">
        <v>41</v>
      </c>
      <c r="E13" s="31">
        <v>9</v>
      </c>
      <c r="F13" s="31">
        <v>9</v>
      </c>
      <c r="G13" s="31">
        <v>9</v>
      </c>
      <c r="H13" s="32">
        <f t="shared" si="2"/>
        <v>9</v>
      </c>
      <c r="I13" s="71"/>
      <c r="J13" s="70"/>
      <c r="K13" s="70"/>
      <c r="L13" s="70"/>
      <c r="M13" s="70"/>
      <c r="N13" s="70"/>
    </row>
    <row r="14" s="3" customFormat="1" ht="47" customHeight="1" spans="1:14">
      <c r="A14" s="28"/>
      <c r="B14" s="23" t="s">
        <v>42</v>
      </c>
      <c r="C14" s="24">
        <v>5</v>
      </c>
      <c r="D14" s="25" t="s">
        <v>43</v>
      </c>
      <c r="E14" s="26">
        <v>4</v>
      </c>
      <c r="F14" s="26">
        <v>4</v>
      </c>
      <c r="G14" s="26">
        <v>4</v>
      </c>
      <c r="H14" s="27">
        <f t="shared" si="2"/>
        <v>4</v>
      </c>
      <c r="I14" s="69"/>
      <c r="J14" s="70"/>
      <c r="K14" s="70"/>
      <c r="L14" s="70"/>
      <c r="M14" s="70"/>
      <c r="N14" s="70"/>
    </row>
    <row r="15" s="3" customFormat="1" ht="60" customHeight="1" spans="1:14">
      <c r="A15" s="28"/>
      <c r="B15" s="29" t="s">
        <v>44</v>
      </c>
      <c r="C15" s="30">
        <v>10</v>
      </c>
      <c r="D15" s="29" t="s">
        <v>45</v>
      </c>
      <c r="E15" s="31">
        <v>9</v>
      </c>
      <c r="F15" s="31">
        <v>10</v>
      </c>
      <c r="G15" s="31">
        <v>9</v>
      </c>
      <c r="H15" s="32">
        <f t="shared" si="2"/>
        <v>9.33333333333333</v>
      </c>
      <c r="I15" s="71"/>
      <c r="J15" s="70"/>
      <c r="K15" s="70"/>
      <c r="L15" s="70"/>
      <c r="M15" s="70"/>
      <c r="N15" s="70"/>
    </row>
    <row r="16" s="3" customFormat="1" ht="49" customHeight="1" spans="1:14">
      <c r="A16" s="33" t="s">
        <v>46</v>
      </c>
      <c r="B16" s="23" t="s">
        <v>47</v>
      </c>
      <c r="C16" s="24">
        <v>3</v>
      </c>
      <c r="D16" s="25" t="s">
        <v>48</v>
      </c>
      <c r="E16" s="26">
        <v>3</v>
      </c>
      <c r="F16" s="26">
        <v>3</v>
      </c>
      <c r="G16" s="26">
        <v>3</v>
      </c>
      <c r="H16" s="27">
        <f t="shared" si="2"/>
        <v>3</v>
      </c>
      <c r="I16" s="69"/>
      <c r="J16" s="70"/>
      <c r="K16" s="70"/>
      <c r="L16" s="70"/>
      <c r="M16" s="70"/>
      <c r="N16" s="70"/>
    </row>
    <row r="17" s="3" customFormat="1" ht="61" customHeight="1" spans="1:14">
      <c r="A17" s="34"/>
      <c r="B17" s="29" t="s">
        <v>49</v>
      </c>
      <c r="C17" s="30">
        <v>3</v>
      </c>
      <c r="D17" s="29" t="s">
        <v>50</v>
      </c>
      <c r="E17" s="31">
        <v>3</v>
      </c>
      <c r="F17" s="31">
        <v>3</v>
      </c>
      <c r="G17" s="31">
        <v>3</v>
      </c>
      <c r="H17" s="32">
        <f t="shared" si="2"/>
        <v>3</v>
      </c>
      <c r="I17" s="71"/>
      <c r="J17" s="70"/>
      <c r="K17" s="70"/>
      <c r="L17" s="70"/>
      <c r="M17" s="70"/>
      <c r="N17" s="70"/>
    </row>
    <row r="18" s="3" customFormat="1" ht="70" customHeight="1" spans="1:14">
      <c r="A18" s="34"/>
      <c r="B18" s="23" t="s">
        <v>51</v>
      </c>
      <c r="C18" s="24">
        <v>3</v>
      </c>
      <c r="D18" s="25" t="s">
        <v>52</v>
      </c>
      <c r="E18" s="26">
        <v>3</v>
      </c>
      <c r="F18" s="26">
        <v>3</v>
      </c>
      <c r="G18" s="26">
        <v>3</v>
      </c>
      <c r="H18" s="27">
        <f t="shared" si="2"/>
        <v>3</v>
      </c>
      <c r="I18" s="69"/>
      <c r="J18" s="70"/>
      <c r="K18" s="70"/>
      <c r="L18" s="70"/>
      <c r="M18" s="70"/>
      <c r="N18" s="70"/>
    </row>
    <row r="19" s="3" customFormat="1" ht="64" customHeight="1" spans="1:14">
      <c r="A19" s="34"/>
      <c r="B19" s="29" t="s">
        <v>53</v>
      </c>
      <c r="C19" s="30">
        <v>5</v>
      </c>
      <c r="D19" s="29" t="s">
        <v>54</v>
      </c>
      <c r="E19" s="31">
        <v>4</v>
      </c>
      <c r="F19" s="31">
        <v>5</v>
      </c>
      <c r="G19" s="31">
        <v>5</v>
      </c>
      <c r="H19" s="32">
        <f t="shared" si="2"/>
        <v>4.66666666666667</v>
      </c>
      <c r="I19" s="71"/>
      <c r="J19" s="70"/>
      <c r="K19" s="70"/>
      <c r="L19" s="70"/>
      <c r="M19" s="70"/>
      <c r="N19" s="70"/>
    </row>
    <row r="20" s="3" customFormat="1" ht="32" customHeight="1" spans="1:14">
      <c r="A20" s="34"/>
      <c r="B20" s="23" t="s">
        <v>55</v>
      </c>
      <c r="C20" s="24">
        <v>3</v>
      </c>
      <c r="D20" s="25" t="s">
        <v>56</v>
      </c>
      <c r="E20" s="26">
        <v>3</v>
      </c>
      <c r="F20" s="26">
        <v>3</v>
      </c>
      <c r="G20" s="26">
        <v>3</v>
      </c>
      <c r="H20" s="27">
        <f t="shared" si="2"/>
        <v>3</v>
      </c>
      <c r="I20" s="69"/>
      <c r="J20" s="70"/>
      <c r="K20" s="70"/>
      <c r="L20" s="70"/>
      <c r="M20" s="70"/>
      <c r="N20" s="70"/>
    </row>
    <row r="21" s="3" customFormat="1" ht="45" customHeight="1" spans="1:14">
      <c r="A21" s="34"/>
      <c r="B21" s="29" t="s">
        <v>57</v>
      </c>
      <c r="C21" s="30">
        <v>3</v>
      </c>
      <c r="D21" s="29" t="s">
        <v>58</v>
      </c>
      <c r="E21" s="31">
        <v>3</v>
      </c>
      <c r="F21" s="31">
        <v>3</v>
      </c>
      <c r="G21" s="31">
        <v>3</v>
      </c>
      <c r="H21" s="32">
        <f t="shared" si="2"/>
        <v>3</v>
      </c>
      <c r="I21" s="71"/>
      <c r="J21" s="70"/>
      <c r="K21" s="70"/>
      <c r="L21" s="70"/>
      <c r="M21" s="70"/>
      <c r="N21" s="70"/>
    </row>
    <row r="22" s="3" customFormat="1" ht="33" customHeight="1" spans="1:14">
      <c r="A22" s="22" t="s">
        <v>59</v>
      </c>
      <c r="B22" s="23" t="s">
        <v>60</v>
      </c>
      <c r="C22" s="24">
        <v>2</v>
      </c>
      <c r="D22" s="25" t="s">
        <v>61</v>
      </c>
      <c r="E22" s="26">
        <v>2</v>
      </c>
      <c r="F22" s="26">
        <v>2</v>
      </c>
      <c r="G22" s="26">
        <v>2</v>
      </c>
      <c r="H22" s="27">
        <f t="shared" si="2"/>
        <v>2</v>
      </c>
      <c r="I22" s="69"/>
      <c r="J22" s="70"/>
      <c r="K22" s="70"/>
      <c r="L22" s="70"/>
      <c r="M22" s="70"/>
      <c r="N22" s="70"/>
    </row>
    <row r="23" s="3" customFormat="1" ht="33" customHeight="1" spans="1:14">
      <c r="A23" s="28"/>
      <c r="B23" s="29" t="s">
        <v>62</v>
      </c>
      <c r="C23" s="30">
        <v>1</v>
      </c>
      <c r="D23" s="29" t="s">
        <v>63</v>
      </c>
      <c r="E23" s="31">
        <v>1</v>
      </c>
      <c r="F23" s="31">
        <v>1</v>
      </c>
      <c r="G23" s="31">
        <v>1</v>
      </c>
      <c r="H23" s="32">
        <f t="shared" si="2"/>
        <v>1</v>
      </c>
      <c r="I23" s="71"/>
      <c r="J23" s="70"/>
      <c r="K23" s="70"/>
      <c r="L23" s="70"/>
      <c r="M23" s="70"/>
      <c r="N23" s="70"/>
    </row>
    <row r="24" s="3" customFormat="1" ht="33" customHeight="1" spans="1:14">
      <c r="A24" s="28"/>
      <c r="B24" s="23" t="s">
        <v>64</v>
      </c>
      <c r="C24" s="24">
        <v>2</v>
      </c>
      <c r="D24" s="25" t="s">
        <v>65</v>
      </c>
      <c r="E24" s="26">
        <v>2</v>
      </c>
      <c r="F24" s="26">
        <v>2</v>
      </c>
      <c r="G24" s="26">
        <v>2</v>
      </c>
      <c r="H24" s="27">
        <f t="shared" si="2"/>
        <v>2</v>
      </c>
      <c r="I24" s="69"/>
      <c r="J24" s="70"/>
      <c r="K24" s="70"/>
      <c r="L24" s="70"/>
      <c r="M24" s="70"/>
      <c r="N24" s="70"/>
    </row>
    <row r="25" s="3" customFormat="1" ht="33" customHeight="1" spans="1:14">
      <c r="A25" s="28"/>
      <c r="B25" s="29" t="s">
        <v>66</v>
      </c>
      <c r="C25" s="30">
        <v>5</v>
      </c>
      <c r="D25" s="29" t="s">
        <v>67</v>
      </c>
      <c r="E25" s="31">
        <v>5</v>
      </c>
      <c r="F25" s="31">
        <v>5</v>
      </c>
      <c r="G25" s="31">
        <v>5</v>
      </c>
      <c r="H25" s="32">
        <f t="shared" si="2"/>
        <v>5</v>
      </c>
      <c r="I25" s="71"/>
      <c r="J25" s="70"/>
      <c r="K25" s="70"/>
      <c r="L25" s="70"/>
      <c r="M25" s="70"/>
      <c r="N25" s="70"/>
    </row>
    <row r="26" s="3" customFormat="1" ht="33" customHeight="1" spans="1:14">
      <c r="A26" s="28"/>
      <c r="B26" s="23" t="s">
        <v>68</v>
      </c>
      <c r="C26" s="24">
        <v>4</v>
      </c>
      <c r="D26" s="25" t="s">
        <v>69</v>
      </c>
      <c r="E26" s="26">
        <v>4</v>
      </c>
      <c r="F26" s="26">
        <v>4</v>
      </c>
      <c r="G26" s="26">
        <v>4</v>
      </c>
      <c r="H26" s="27">
        <f t="shared" si="2"/>
        <v>4</v>
      </c>
      <c r="I26" s="69"/>
      <c r="J26" s="70"/>
      <c r="K26" s="70"/>
      <c r="L26" s="70"/>
      <c r="M26" s="70"/>
      <c r="N26" s="70"/>
    </row>
    <row r="27" s="3" customFormat="1" ht="33" customHeight="1" spans="1:14">
      <c r="A27" s="35"/>
      <c r="B27" s="29" t="s">
        <v>70</v>
      </c>
      <c r="C27" s="30">
        <v>6</v>
      </c>
      <c r="D27" s="29" t="s">
        <v>71</v>
      </c>
      <c r="E27" s="31">
        <v>6</v>
      </c>
      <c r="F27" s="31">
        <v>6</v>
      </c>
      <c r="G27" s="31">
        <v>6</v>
      </c>
      <c r="H27" s="32">
        <f t="shared" si="2"/>
        <v>6</v>
      </c>
      <c r="I27" s="71"/>
      <c r="J27" s="70"/>
      <c r="K27" s="70"/>
      <c r="L27" s="70"/>
      <c r="M27" s="70"/>
      <c r="N27" s="70"/>
    </row>
    <row r="28" s="1" customFormat="1" ht="30" customHeight="1" spans="1:14">
      <c r="A28" s="36" t="s">
        <v>72</v>
      </c>
      <c r="B28" s="37"/>
      <c r="C28" s="37"/>
      <c r="D28" s="37"/>
      <c r="E28" s="38">
        <f>SUM(E8:E27)</f>
        <v>92</v>
      </c>
      <c r="F28" s="38">
        <f>SUM(F8:F27)</f>
        <v>94</v>
      </c>
      <c r="G28" s="38">
        <f>SUM(G8:G27)</f>
        <v>93</v>
      </c>
      <c r="H28" s="39">
        <f t="shared" si="2"/>
        <v>93</v>
      </c>
      <c r="I28" s="72"/>
      <c r="J28" s="67"/>
      <c r="K28" s="67"/>
      <c r="L28" s="67"/>
      <c r="M28" s="67"/>
      <c r="N28" s="67"/>
    </row>
    <row r="29" s="1" customFormat="1" ht="30" customHeight="1" spans="1:14">
      <c r="A29" s="40" t="s">
        <v>73</v>
      </c>
      <c r="B29" s="41">
        <v>1</v>
      </c>
      <c r="C29" s="42" t="s">
        <v>74</v>
      </c>
      <c r="D29" s="41">
        <v>1</v>
      </c>
      <c r="E29" s="43" t="s">
        <v>75</v>
      </c>
      <c r="F29" s="41">
        <v>3</v>
      </c>
      <c r="G29" s="41"/>
      <c r="H29" s="44" t="s">
        <v>6</v>
      </c>
      <c r="I29" s="73">
        <f>H28+F29-B29-D29</f>
        <v>94</v>
      </c>
      <c r="J29" s="67"/>
      <c r="K29" s="67"/>
      <c r="L29" s="67"/>
      <c r="M29" s="67"/>
      <c r="N29" s="67"/>
    </row>
    <row r="30" s="1" customFormat="1" ht="29.25" customHeight="1" spans="1:14">
      <c r="A30" s="45" t="s">
        <v>76</v>
      </c>
      <c r="B30" s="46" t="s">
        <v>77</v>
      </c>
      <c r="C30" s="46"/>
      <c r="D30" s="46"/>
      <c r="E30" s="46"/>
      <c r="F30" s="46"/>
      <c r="G30" s="46"/>
      <c r="H30" s="46"/>
      <c r="I30" s="74"/>
      <c r="J30" s="67"/>
      <c r="K30" s="67"/>
      <c r="L30" s="67"/>
      <c r="M30" s="67"/>
      <c r="N30" s="67"/>
    </row>
    <row r="31" s="1" customFormat="1" ht="66" customHeight="1" spans="1:14">
      <c r="A31" s="47" t="s">
        <v>78</v>
      </c>
      <c r="B31" s="48" t="s">
        <v>79</v>
      </c>
      <c r="C31" s="48"/>
      <c r="D31" s="48"/>
      <c r="E31" s="48"/>
      <c r="F31" s="48"/>
      <c r="G31" s="48"/>
      <c r="H31" s="48"/>
      <c r="I31" s="75"/>
      <c r="J31" s="67"/>
      <c r="K31" s="67"/>
      <c r="L31" s="67"/>
      <c r="M31" s="67"/>
      <c r="N31" s="67"/>
    </row>
    <row r="32" s="1" customFormat="1" ht="121" customHeight="1" spans="1:14">
      <c r="A32" s="49" t="s">
        <v>80</v>
      </c>
      <c r="B32" s="50" t="s">
        <v>81</v>
      </c>
      <c r="C32" s="50"/>
      <c r="D32" s="50"/>
      <c r="E32" s="50"/>
      <c r="F32" s="50"/>
      <c r="G32" s="50"/>
      <c r="H32" s="50"/>
      <c r="I32" s="76"/>
      <c r="J32" s="67"/>
      <c r="K32" s="67"/>
      <c r="L32" s="67"/>
      <c r="M32" s="67"/>
      <c r="N32" s="67"/>
    </row>
    <row r="33" s="1" customFormat="1" ht="34" customHeight="1" spans="1:14">
      <c r="A33" s="51" t="s">
        <v>82</v>
      </c>
      <c r="B33" s="52" t="s">
        <v>83</v>
      </c>
      <c r="C33" s="52"/>
      <c r="D33" s="53" t="s">
        <v>84</v>
      </c>
      <c r="E33" s="52" t="s">
        <v>85</v>
      </c>
      <c r="F33" s="52"/>
      <c r="G33" s="52" t="s">
        <v>86</v>
      </c>
      <c r="H33" s="52"/>
      <c r="I33" s="77"/>
      <c r="J33" s="67"/>
      <c r="K33" s="67"/>
      <c r="L33" s="67"/>
      <c r="M33" s="67"/>
      <c r="N33" s="67"/>
    </row>
    <row r="34" s="1" customFormat="1" ht="34" customHeight="1" spans="1:14">
      <c r="A34" s="54"/>
      <c r="B34" s="55" t="s">
        <v>87</v>
      </c>
      <c r="C34" s="55"/>
      <c r="D34" s="56" t="s">
        <v>88</v>
      </c>
      <c r="E34" s="55" t="s">
        <v>88</v>
      </c>
      <c r="F34" s="55"/>
      <c r="G34" s="55" t="s">
        <v>88</v>
      </c>
      <c r="H34" s="55"/>
      <c r="I34" s="78"/>
      <c r="J34" s="67"/>
      <c r="K34" s="67"/>
      <c r="L34" s="67"/>
      <c r="M34" s="67"/>
      <c r="N34" s="67"/>
    </row>
    <row r="35" s="1" customFormat="1" ht="13.5" customHeight="1" spans="4:7">
      <c r="D35" s="4"/>
      <c r="E35" s="2"/>
      <c r="F35" s="2"/>
      <c r="G35" s="2"/>
    </row>
    <row r="38" spans="1:1">
      <c r="A38" s="57" t="s">
        <v>89</v>
      </c>
    </row>
  </sheetData>
  <mergeCells count="28">
    <mergeCell ref="A1:I1"/>
    <mergeCell ref="A2:I2"/>
    <mergeCell ref="A3:I3"/>
    <mergeCell ref="F4:G4"/>
    <mergeCell ref="K4:L4"/>
    <mergeCell ref="F5:G5"/>
    <mergeCell ref="E6:G6"/>
    <mergeCell ref="A28:D28"/>
    <mergeCell ref="F29:G29"/>
    <mergeCell ref="B30:I30"/>
    <mergeCell ref="B31:I31"/>
    <mergeCell ref="B32:I32"/>
    <mergeCell ref="B33:C33"/>
    <mergeCell ref="E33:F33"/>
    <mergeCell ref="G33:I33"/>
    <mergeCell ref="B34:C34"/>
    <mergeCell ref="E34:F34"/>
    <mergeCell ref="G34:I34"/>
    <mergeCell ref="A6:A7"/>
    <mergeCell ref="A8:A15"/>
    <mergeCell ref="A16:A21"/>
    <mergeCell ref="A22:A27"/>
    <mergeCell ref="A33:A34"/>
    <mergeCell ref="B6:B7"/>
    <mergeCell ref="C6:C7"/>
    <mergeCell ref="D6:D7"/>
    <mergeCell ref="H6:H7"/>
    <mergeCell ref="I6:I7"/>
  </mergeCells>
  <pageMargins left="0.699305555555556" right="0.699305555555556"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hejianxiang</cp:lastModifiedBy>
  <dcterms:created xsi:type="dcterms:W3CDTF">2017-11-20T15:17:00Z</dcterms:created>
  <dcterms:modified xsi:type="dcterms:W3CDTF">2017-11-27T14:22:56Z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2052-10.1.0.6877</vt:lpwstr>
  </property>
  <property fmtid="{D5CDD505-2E9C-101B-9397-08002B2CF9AE}" pid="3" name="KSOTemplateUUID">
    <vt:lpwstr>v1.0_mb_gRjIUZnxRVR0vOJjdeN1Qg==</vt:lpwstr>
  </property>
</Properties>
</file>