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30936" windowHeight="16896" tabRatio="600" firstSheet="0" activeTab="0" autoFilterDateGrouping="1"/>
  </bookViews>
  <sheets>
    <sheet xmlns:r="http://schemas.openxmlformats.org/officeDocument/2006/relationships" name="主页" sheetId="1" state="visible" r:id="rId1"/>
    <sheet xmlns:r="http://schemas.openxmlformats.org/officeDocument/2006/relationships" name="员工编码" sheetId="2" state="visible" r:id="rId2"/>
    <sheet xmlns:r="http://schemas.openxmlformats.org/officeDocument/2006/relationships" name="员工个人信息表" sheetId="3" state="visible" r:id="rId3"/>
    <sheet xmlns:r="http://schemas.openxmlformats.org/officeDocument/2006/relationships" name="员工学历及职称" sheetId="4" state="visible" r:id="rId4"/>
    <sheet xmlns:r="http://schemas.openxmlformats.org/officeDocument/2006/relationships" name="员工入职信息表" sheetId="5" state="visible" r:id="rId5"/>
    <sheet xmlns:r="http://schemas.openxmlformats.org/officeDocument/2006/relationships" name="员工银行卡及工资" sheetId="6" state="visible" r:id="rId6"/>
  </sheets>
  <definedNames/>
  <calcPr calcId="191029" fullCalcOnLoad="1" concurrentCalc="0"/>
</workbook>
</file>

<file path=xl/styles.xml><?xml version="1.0" encoding="utf-8"?>
<styleSheet xmlns="http://schemas.openxmlformats.org/spreadsheetml/2006/main">
  <numFmts count="4">
    <numFmt numFmtId="164" formatCode="yyyy&quot;年&quot;m&quot;月&quot;;@"/>
    <numFmt numFmtId="165" formatCode="m/d;@"/>
    <numFmt numFmtId="166" formatCode="_ &quot;¥&quot;* #,##0.00_ ;_ &quot;¥&quot;* \-#,##0.00_ ;_ &quot;¥&quot;* &quot;-&quot;??_ ;_ @_ "/>
    <numFmt numFmtId="167" formatCode="yyyy&quot;年&quot;m&quot;月&quot;d&quot;日&quot;;@"/>
  </numFmts>
  <fonts count="7">
    <font>
      <name val="等线"/>
      <charset val="134"/>
      <family val="2"/>
      <color theme="1"/>
      <sz val="11"/>
      <scheme val="minor"/>
    </font>
    <font>
      <name val="等线"/>
      <charset val="134"/>
      <family val="2"/>
      <sz val="9"/>
      <scheme val="minor"/>
    </font>
    <font>
      <name val="微软雅黑"/>
      <charset val="134"/>
      <family val="2"/>
      <color theme="1"/>
      <sz val="9"/>
    </font>
    <font>
      <name val="微软雅黑"/>
      <charset val="134"/>
      <family val="2"/>
      <sz val="9"/>
    </font>
    <font>
      <name val="微软雅黑"/>
      <charset val="134"/>
      <family val="2"/>
      <b val="1"/>
      <color theme="1"/>
      <sz val="20"/>
    </font>
    <font>
      <name val="Microsoft YaHei Light"/>
      <charset val="134"/>
      <family val="2"/>
      <color theme="1"/>
      <sz val="11"/>
    </font>
    <font>
      <name val="微软雅黑"/>
      <charset val="134"/>
      <family val="2"/>
      <color theme="0"/>
      <sz val="9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8" tint="0.7999816888943144"/>
      </right>
      <top style="thin">
        <color indexed="64"/>
      </top>
      <bottom style="thin">
        <color indexed="64"/>
      </bottom>
      <diagonal/>
    </border>
    <border>
      <left style="thin">
        <color theme="8" tint="0.7999816888943144"/>
      </left>
      <right style="thin">
        <color theme="8" tint="0.7999816888943144"/>
      </right>
      <top style="thin">
        <color indexed="64"/>
      </top>
      <bottom style="thin">
        <color indexed="64"/>
      </bottom>
      <diagonal/>
    </border>
    <border>
      <left style="thin">
        <color theme="8" tint="0.799981688894314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38"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14" fontId="2" fillId="0" borderId="2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/>
    </xf>
    <xf numFmtId="0" fontId="5" fillId="2" borderId="3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14" fontId="2" fillId="0" borderId="2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164" fontId="2" fillId="0" borderId="0" applyAlignment="1" pivotButton="0" quotePrefix="0" xfId="0">
      <alignment horizontal="center" vertical="center"/>
    </xf>
    <xf numFmtId="0" fontId="6" fillId="3" borderId="2" applyAlignment="1" pivotButton="0" quotePrefix="0" xfId="0">
      <alignment horizontal="center" vertical="center"/>
    </xf>
    <xf numFmtId="165" fontId="6" fillId="3" borderId="2" applyAlignment="1" pivotButton="0" quotePrefix="0" xfId="0">
      <alignment horizontal="center" vertical="center"/>
    </xf>
    <xf numFmtId="0" fontId="6" fillId="3" borderId="4" applyAlignment="1" pivotButton="0" quotePrefix="0" xfId="0">
      <alignment horizontal="center" vertical="center"/>
    </xf>
    <xf numFmtId="0" fontId="6" fillId="3" borderId="5" applyAlignment="1" pivotButton="0" quotePrefix="0" xfId="0">
      <alignment horizontal="center" vertical="center"/>
    </xf>
    <xf numFmtId="165" fontId="6" fillId="3" borderId="5" applyAlignment="1" pivotButton="0" quotePrefix="0" xfId="0">
      <alignment horizontal="center" vertical="center"/>
    </xf>
    <xf numFmtId="0" fontId="6" fillId="3" borderId="6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49" fontId="2" fillId="0" borderId="2" applyAlignment="1" pivotButton="0" quotePrefix="0" xfId="0">
      <alignment horizontal="center" vertical="center"/>
    </xf>
    <xf numFmtId="49" fontId="2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6" fontId="2" fillId="0" borderId="2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0" fillId="4" borderId="0" applyAlignment="1" pivotButton="0" quotePrefix="0" xfId="0">
      <alignment vertical="center"/>
    </xf>
    <xf numFmtId="0" fontId="2" fillId="4" borderId="2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167" fontId="2" fillId="0" borderId="2" applyAlignment="1" pivotButton="0" quotePrefix="0" xfId="0">
      <alignment horizontal="center" vertical="center"/>
    </xf>
    <xf numFmtId="167" fontId="2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1" pivotButton="0" quotePrefix="0" xfId="0"/>
    <xf numFmtId="164" fontId="2" fillId="0" borderId="0" applyAlignment="1" pivotButton="0" quotePrefix="0" xfId="0">
      <alignment horizontal="center" vertical="center"/>
    </xf>
    <xf numFmtId="165" fontId="6" fillId="3" borderId="5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167" fontId="2" fillId="0" borderId="0" applyAlignment="1" pivotButton="0" quotePrefix="0" xfId="0">
      <alignment horizontal="center" vertical="center"/>
    </xf>
    <xf numFmtId="167" fontId="2" fillId="0" borderId="2" applyAlignment="1" pivotButton="0" quotePrefix="0" xfId="0">
      <alignment horizontal="center" vertical="center"/>
    </xf>
    <xf numFmtId="165" fontId="6" fillId="3" borderId="2" applyAlignment="1" pivotButton="0" quotePrefix="0" xfId="0">
      <alignment horizontal="center" vertical="center"/>
    </xf>
    <xf numFmtId="166" fontId="2" fillId="0" borderId="2" applyAlignment="1" pivotButton="0" quotePrefix="0" xfId="0">
      <alignment horizontal="center" vertical="center"/>
    </xf>
  </cellXfs>
  <cellStyles count="1">
    <cellStyle name="常规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tabSelected="1" zoomScale="55" zoomScaleNormal="55" workbookViewId="0">
      <selection activeCell="AR32" sqref="AR32"/>
    </sheetView>
  </sheetViews>
  <sheetFormatPr baseColWidth="8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1"/>
  <sheetViews>
    <sheetView showGridLines="0" zoomScale="190" zoomScaleNormal="190" workbookViewId="0">
      <selection activeCell="C10" sqref="C10"/>
    </sheetView>
  </sheetViews>
  <sheetFormatPr baseColWidth="8" defaultRowHeight="24" customHeight="1"/>
  <cols>
    <col width="15.88671875" customWidth="1" style="29" min="1" max="1"/>
    <col width="17" customWidth="1" style="29" min="2" max="2"/>
  </cols>
  <sheetData>
    <row r="1" ht="32.4" customHeight="1" s="29">
      <c r="A1" s="6" t="inlineStr">
        <is>
          <t>员工编码</t>
        </is>
      </c>
      <c r="B1" s="30" t="n"/>
    </row>
    <row r="2" ht="24" customHeight="1" s="29">
      <c r="A2" s="2" t="inlineStr">
        <is>
          <t>员工编号</t>
        </is>
      </c>
      <c r="B2" s="2" t="inlineStr">
        <is>
          <t>姓名</t>
        </is>
      </c>
      <c r="C2" s="7" t="inlineStr">
        <is>
          <t>对员工进行编码，一个ID对应唯一的一个员工</t>
        </is>
      </c>
    </row>
    <row r="3" ht="24" customHeight="1" s="29">
      <c r="A3" s="2" t="inlineStr">
        <is>
          <t>ID-01</t>
        </is>
      </c>
      <c r="B3" s="2" t="inlineStr">
        <is>
          <t>张三</t>
        </is>
      </c>
    </row>
    <row r="4" ht="24" customHeight="1" s="29">
      <c r="A4" s="2" t="inlineStr">
        <is>
          <t>ID-02</t>
        </is>
      </c>
      <c r="B4" s="2" t="inlineStr">
        <is>
          <t>李四</t>
        </is>
      </c>
    </row>
    <row r="5" ht="24" customHeight="1" s="29">
      <c r="A5" s="2" t="inlineStr">
        <is>
          <t>ID-03</t>
        </is>
      </c>
      <c r="B5" s="2" t="inlineStr">
        <is>
          <t>小五</t>
        </is>
      </c>
    </row>
    <row r="6" ht="24" customHeight="1" s="29">
      <c r="A6" s="2" t="inlineStr">
        <is>
          <t>ID-04</t>
        </is>
      </c>
      <c r="B6" s="2" t="inlineStr">
        <is>
          <t>稻1</t>
        </is>
      </c>
    </row>
    <row r="7" ht="24" customHeight="1" s="29">
      <c r="A7" s="2" t="inlineStr">
        <is>
          <t>ID-05</t>
        </is>
      </c>
      <c r="B7" s="2" t="inlineStr">
        <is>
          <t>稻2</t>
        </is>
      </c>
    </row>
    <row r="8" ht="24" customHeight="1" s="29">
      <c r="A8" s="2" t="inlineStr">
        <is>
          <t>ID-06</t>
        </is>
      </c>
      <c r="B8" s="2" t="inlineStr">
        <is>
          <t>稻3</t>
        </is>
      </c>
    </row>
    <row r="9" ht="24" customHeight="1" s="29">
      <c r="A9" s="2" t="inlineStr">
        <is>
          <t>ID-07</t>
        </is>
      </c>
      <c r="B9" s="2" t="inlineStr">
        <is>
          <t>稻4</t>
        </is>
      </c>
    </row>
    <row r="10" ht="24" customHeight="1" s="29">
      <c r="A10" s="2" t="inlineStr">
        <is>
          <t>ID-08</t>
        </is>
      </c>
      <c r="B10" s="2" t="inlineStr">
        <is>
          <t>稻5</t>
        </is>
      </c>
    </row>
    <row r="11" ht="24" customHeight="1" s="29">
      <c r="A11" s="2" t="inlineStr">
        <is>
          <t>ID-09</t>
        </is>
      </c>
      <c r="B11" s="2" t="inlineStr">
        <is>
          <t>稻6</t>
        </is>
      </c>
    </row>
    <row r="12" ht="24" customHeight="1" s="29">
      <c r="A12" s="2" t="n"/>
      <c r="B12" s="2" t="n"/>
    </row>
    <row r="13" ht="24" customHeight="1" s="29">
      <c r="A13" s="2" t="n"/>
      <c r="B13" s="2" t="n"/>
    </row>
    <row r="14" ht="24" customHeight="1" s="29">
      <c r="A14" s="2" t="n"/>
      <c r="B14" s="2" t="n"/>
    </row>
    <row r="15" ht="24" customHeight="1" s="29">
      <c r="A15" s="2" t="n"/>
      <c r="B15" s="2" t="n"/>
    </row>
    <row r="16" ht="24" customHeight="1" s="29">
      <c r="A16" s="2" t="n"/>
      <c r="B16" s="2" t="n"/>
    </row>
    <row r="17" ht="24" customHeight="1" s="29">
      <c r="A17" s="2" t="n"/>
      <c r="B17" s="2" t="n"/>
    </row>
    <row r="18" ht="24" customHeight="1" s="29">
      <c r="A18" s="2" t="n"/>
      <c r="B18" s="2" t="n"/>
    </row>
    <row r="19" ht="24" customHeight="1" s="29">
      <c r="A19" s="2" t="n"/>
      <c r="B19" s="2" t="n"/>
    </row>
    <row r="20" ht="24" customHeight="1" s="29">
      <c r="A20" s="2" t="n"/>
      <c r="B20" s="2" t="n"/>
    </row>
    <row r="21" ht="24" customHeight="1" s="29">
      <c r="A21" s="2" t="n"/>
      <c r="B21" s="2" t="n"/>
    </row>
    <row r="22" ht="24" customHeight="1" s="29">
      <c r="A22" s="2" t="n"/>
      <c r="B22" s="2" t="n"/>
    </row>
    <row r="23" ht="24" customHeight="1" s="29">
      <c r="A23" s="2" t="n"/>
      <c r="B23" s="2" t="n"/>
    </row>
    <row r="24" ht="24" customHeight="1" s="29">
      <c r="A24" s="2" t="n"/>
      <c r="B24" s="2" t="n"/>
    </row>
    <row r="25" ht="24" customHeight="1" s="29">
      <c r="A25" s="2" t="n"/>
      <c r="B25" s="2" t="n"/>
    </row>
    <row r="26" ht="24" customHeight="1" s="29">
      <c r="A26" s="2" t="n"/>
      <c r="B26" s="2" t="n"/>
    </row>
    <row r="27" ht="24" customHeight="1" s="29">
      <c r="A27" s="2" t="n"/>
      <c r="B27" s="2" t="n"/>
    </row>
    <row r="28" ht="24" customHeight="1" s="29">
      <c r="A28" s="2" t="n"/>
      <c r="B28" s="2" t="n"/>
    </row>
    <row r="29" ht="24" customHeight="1" s="29">
      <c r="A29" s="2" t="n"/>
      <c r="B29" s="2" t="n"/>
    </row>
    <row r="30" ht="24" customHeight="1" s="29">
      <c r="A30" s="2" t="n"/>
      <c r="B30" s="2" t="n"/>
    </row>
    <row r="31" ht="24" customHeight="1" s="29">
      <c r="A31" s="2" t="n"/>
      <c r="B31" s="2" t="n"/>
    </row>
    <row r="32" ht="24" customHeight="1" s="29">
      <c r="A32" s="2" t="n"/>
      <c r="B32" s="2" t="n"/>
    </row>
    <row r="33" ht="24" customHeight="1" s="29">
      <c r="A33" s="2" t="n"/>
      <c r="B33" s="2" t="n"/>
    </row>
    <row r="34" ht="24" customHeight="1" s="29">
      <c r="A34" s="2" t="n"/>
      <c r="B34" s="2" t="n"/>
    </row>
    <row r="35" ht="24" customHeight="1" s="29">
      <c r="A35" s="2" t="n"/>
      <c r="B35" s="2" t="n"/>
    </row>
    <row r="36" ht="24" customHeight="1" s="29">
      <c r="A36" s="2" t="n"/>
      <c r="B36" s="2" t="n"/>
    </row>
    <row r="37" ht="24" customHeight="1" s="29">
      <c r="A37" s="2" t="n"/>
      <c r="B37" s="2" t="n"/>
    </row>
    <row r="38" ht="24" customHeight="1" s="29">
      <c r="A38" s="2" t="n"/>
      <c r="B38" s="2" t="n"/>
    </row>
    <row r="39" ht="24" customHeight="1" s="29">
      <c r="A39" s="2" t="n"/>
      <c r="B39" s="2" t="n"/>
    </row>
    <row r="40" ht="24" customHeight="1" s="29">
      <c r="A40" s="2" t="n"/>
      <c r="B40" s="2" t="n"/>
    </row>
    <row r="41" ht="24" customHeight="1" s="29">
      <c r="A41" s="2" t="n"/>
      <c r="B41" s="2" t="n"/>
    </row>
    <row r="42" ht="24" customHeight="1" s="29">
      <c r="A42" s="2" t="n"/>
      <c r="B42" s="2" t="n"/>
    </row>
    <row r="43" ht="24" customHeight="1" s="29">
      <c r="A43" s="2" t="n"/>
      <c r="B43" s="2" t="n"/>
    </row>
    <row r="44" ht="24" customHeight="1" s="29">
      <c r="A44" s="2" t="n"/>
      <c r="B44" s="2" t="n"/>
    </row>
    <row r="45" ht="24" customHeight="1" s="29">
      <c r="A45" s="2" t="n"/>
      <c r="B45" s="2" t="n"/>
    </row>
    <row r="46" ht="24" customHeight="1" s="29">
      <c r="A46" s="2" t="n"/>
      <c r="B46" s="2" t="n"/>
    </row>
    <row r="47" ht="24" customHeight="1" s="29">
      <c r="A47" s="2" t="n"/>
      <c r="B47" s="2" t="n"/>
    </row>
    <row r="48" ht="24" customHeight="1" s="29">
      <c r="A48" s="2" t="n"/>
      <c r="B48" s="2" t="n"/>
    </row>
    <row r="49" ht="24" customHeight="1" s="29">
      <c r="A49" s="2" t="n"/>
      <c r="B49" s="2" t="n"/>
    </row>
    <row r="50" ht="24" customHeight="1" s="29">
      <c r="A50" s="2" t="n"/>
      <c r="B50" s="2" t="n"/>
    </row>
    <row r="51" ht="24" customHeight="1" s="29">
      <c r="A51" s="2" t="n"/>
      <c r="B51" s="2" t="n"/>
    </row>
    <row r="52" ht="24" customHeight="1" s="29">
      <c r="A52" s="2" t="n"/>
      <c r="B52" s="2" t="n"/>
    </row>
    <row r="53" ht="24" customHeight="1" s="29">
      <c r="A53" s="2" t="n"/>
      <c r="B53" s="2" t="n"/>
    </row>
    <row r="54" ht="24" customHeight="1" s="29">
      <c r="A54" s="2" t="n"/>
      <c r="B54" s="2" t="n"/>
    </row>
    <row r="55" ht="24" customHeight="1" s="29">
      <c r="A55" s="2" t="n"/>
      <c r="B55" s="2" t="n"/>
    </row>
    <row r="56" ht="24" customHeight="1" s="29">
      <c r="A56" s="2" t="n"/>
      <c r="B56" s="2" t="n"/>
    </row>
    <row r="57" ht="24" customHeight="1" s="29">
      <c r="A57" s="2" t="n"/>
      <c r="B57" s="2" t="n"/>
    </row>
    <row r="58" ht="24" customHeight="1" s="29">
      <c r="A58" s="2" t="n"/>
      <c r="B58" s="2" t="n"/>
    </row>
    <row r="59" ht="24" customHeight="1" s="29">
      <c r="A59" s="2" t="n"/>
      <c r="B59" s="2" t="n"/>
    </row>
    <row r="60" ht="24" customHeight="1" s="29">
      <c r="A60" s="2" t="n"/>
      <c r="B60" s="2" t="n"/>
    </row>
    <row r="61" ht="24" customHeight="1" s="29">
      <c r="A61" s="2" t="n"/>
      <c r="B61" s="2" t="n"/>
    </row>
  </sheetData>
  <mergeCells count="2">
    <mergeCell ref="C2:G2"/>
    <mergeCell ref="A1:B1"/>
  </mergeCells>
  <pageMargins left="0.7" right="0.7" top="0.75" bottom="0.75" header="0.3" footer="0.3"/>
  <pageSetup orientation="landscape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4"/>
  <sheetViews>
    <sheetView showGridLines="0" zoomScale="190" zoomScaleNormal="190" workbookViewId="0">
      <selection activeCell="E4" sqref="E4"/>
    </sheetView>
  </sheetViews>
  <sheetFormatPr baseColWidth="8" defaultRowHeight="24" customHeight="1"/>
  <cols>
    <col width="4.33203125" customWidth="1" style="4" min="3" max="3"/>
    <col width="9.88671875" bestFit="1" customWidth="1" style="1" min="4" max="4"/>
    <col width="5.109375" customWidth="1" style="26" min="5" max="5"/>
    <col width="8.88671875" customWidth="1" style="4" min="6" max="7"/>
    <col width="12.88671875" customWidth="1" style="4" min="8" max="8"/>
    <col width="17.44140625" customWidth="1" style="4" min="9" max="9"/>
    <col width="15.6640625" customWidth="1" style="4" min="10" max="10"/>
    <col width="19.109375" customWidth="1" style="4" min="11" max="11"/>
  </cols>
  <sheetData>
    <row r="1" ht="32.4" customHeight="1" s="29">
      <c r="A1" s="6" t="inlineStr">
        <is>
          <t>员工个人信息表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  <c r="K1" s="30" t="n"/>
    </row>
    <row r="2" ht="24" customHeight="1" s="29">
      <c r="A2" s="14" t="inlineStr">
        <is>
          <t>员工编号</t>
        </is>
      </c>
      <c r="B2" s="15" t="inlineStr">
        <is>
          <t>姓名</t>
        </is>
      </c>
      <c r="C2" s="15" t="inlineStr">
        <is>
          <t>性别</t>
        </is>
      </c>
      <c r="D2" s="15" t="inlineStr">
        <is>
          <t>出身年月</t>
        </is>
      </c>
      <c r="E2" s="15" t="inlineStr">
        <is>
          <t>年龄</t>
        </is>
      </c>
      <c r="F2" s="15" t="inlineStr">
        <is>
          <t>婚姻状况</t>
        </is>
      </c>
      <c r="G2" s="15" t="inlineStr">
        <is>
          <t>民族</t>
        </is>
      </c>
      <c r="H2" s="15" t="inlineStr">
        <is>
          <t>籍贯</t>
        </is>
      </c>
      <c r="I2" s="15" t="inlineStr">
        <is>
          <t>现居住地</t>
        </is>
      </c>
      <c r="J2" s="15" t="inlineStr">
        <is>
          <t>联系电话</t>
        </is>
      </c>
      <c r="K2" s="17" t="inlineStr">
        <is>
          <t>户籍地址</t>
        </is>
      </c>
    </row>
    <row r="3" ht="24" customHeight="1" s="29">
      <c r="A3" s="2" t="inlineStr">
        <is>
          <t>ID-01</t>
        </is>
      </c>
      <c r="B3" s="2">
        <f>IFERROR(VLOOKUP(A3,员工编码!$A$3:$B$9999,2,0),"")</f>
        <v/>
      </c>
      <c r="C3" s="3" t="inlineStr">
        <is>
          <t>男</t>
        </is>
      </c>
      <c r="D3" s="5" t="n">
        <v>33281</v>
      </c>
      <c r="E3" s="25">
        <f>IFERROR(DATEDIF(D3,TODAY(),"Y"),"")</f>
        <v/>
      </c>
      <c r="F3" s="3" t="inlineStr">
        <is>
          <t>未婚</t>
        </is>
      </c>
      <c r="G3" s="3" t="inlineStr">
        <is>
          <t>汉族</t>
        </is>
      </c>
      <c r="H3" s="3" t="inlineStr">
        <is>
          <t>四川泸州</t>
        </is>
      </c>
      <c r="I3" s="3" t="inlineStr">
        <is>
          <t>XXX地址描述一下</t>
        </is>
      </c>
      <c r="J3" s="3" t="inlineStr">
        <is>
          <t>123-2342-1342</t>
        </is>
      </c>
      <c r="K3" s="3" t="inlineStr">
        <is>
          <t>四川省泸州市鲁县</t>
        </is>
      </c>
    </row>
    <row r="4" ht="24" customHeight="1" s="29">
      <c r="A4" s="2" t="inlineStr">
        <is>
          <t>ID-02</t>
        </is>
      </c>
      <c r="B4" s="2">
        <f>IFERROR(VLOOKUP(A4,员工编码!$A$3:$B$9999,2,0),"")</f>
        <v/>
      </c>
      <c r="C4" s="3" t="inlineStr">
        <is>
          <t>女</t>
        </is>
      </c>
      <c r="D4" s="5" t="n">
        <v>32552</v>
      </c>
      <c r="E4" s="25">
        <f>DATEDIF(D4,TODAY(),"Y")</f>
        <v/>
      </c>
      <c r="F4" s="3" t="inlineStr">
        <is>
          <t>已婚</t>
        </is>
      </c>
      <c r="G4" s="3" t="inlineStr">
        <is>
          <t>汉族</t>
        </is>
      </c>
      <c r="H4" s="3" t="inlineStr">
        <is>
          <t>四川广元</t>
        </is>
      </c>
      <c r="I4" s="3" t="inlineStr">
        <is>
          <t>XXX地址描述一下</t>
        </is>
      </c>
      <c r="J4" s="3" t="inlineStr">
        <is>
          <t>123-2342-1343</t>
        </is>
      </c>
      <c r="K4" s="3" t="n"/>
    </row>
    <row r="5" ht="24" customHeight="1" s="29">
      <c r="A5" s="2" t="inlineStr">
        <is>
          <t>ID-03</t>
        </is>
      </c>
      <c r="B5" s="2">
        <f>IFERROR(VLOOKUP(A5,员工编码!$A$3:$B$9999,2,0),"")</f>
        <v/>
      </c>
      <c r="C5" s="3" t="n"/>
      <c r="D5" s="5" t="n">
        <v>33283</v>
      </c>
      <c r="E5" s="25">
        <f>DATEDIF(D5,TODAY(),"Y")</f>
        <v/>
      </c>
      <c r="F5" s="3" t="n"/>
      <c r="G5" s="3" t="n"/>
      <c r="H5" s="3" t="n"/>
      <c r="I5" s="3" t="n"/>
      <c r="J5" s="3" t="n"/>
      <c r="K5" s="3" t="n"/>
    </row>
    <row r="6" ht="24" customHeight="1" s="29">
      <c r="A6" s="2" t="inlineStr">
        <is>
          <t>ID-04</t>
        </is>
      </c>
      <c r="B6" s="2">
        <f>IFERROR(VLOOKUP(A6,员工编码!$A$3:$B$9999,2,0),"")</f>
        <v/>
      </c>
      <c r="C6" s="3" t="n"/>
      <c r="D6" s="5" t="n">
        <v>33284</v>
      </c>
      <c r="E6" s="25">
        <f>DATEDIF(D6,TODAY(),"Y")</f>
        <v/>
      </c>
      <c r="F6" s="3" t="n"/>
      <c r="G6" s="3" t="n"/>
      <c r="H6" s="3" t="n"/>
      <c r="I6" s="3" t="n"/>
      <c r="J6" s="3" t="n"/>
      <c r="K6" s="3" t="n"/>
    </row>
    <row r="7" ht="24" customHeight="1" s="29">
      <c r="A7" s="2" t="inlineStr">
        <is>
          <t>ID-05</t>
        </is>
      </c>
      <c r="B7" s="2">
        <f>IFERROR(VLOOKUP(A7,员工编码!$A$3:$B$9999,2,0),"")</f>
        <v/>
      </c>
      <c r="C7" s="3" t="n"/>
      <c r="D7" s="5" t="n">
        <v>33285</v>
      </c>
      <c r="E7" s="25">
        <f>DATEDIF(D7,TODAY(),"Y")</f>
        <v/>
      </c>
      <c r="F7" s="3" t="n"/>
      <c r="G7" s="3" t="n"/>
      <c r="H7" s="3" t="n"/>
      <c r="I7" s="3" t="n"/>
      <c r="J7" s="3" t="n"/>
      <c r="K7" s="3" t="n"/>
    </row>
    <row r="8" ht="24" customHeight="1" s="29">
      <c r="A8" s="2" t="inlineStr">
        <is>
          <t>ID-06</t>
        </is>
      </c>
      <c r="B8" s="2">
        <f>IFERROR(VLOOKUP(A8,员工编码!$A$3:$B$9999,2,0),"")</f>
        <v/>
      </c>
      <c r="C8" s="3" t="n"/>
      <c r="D8" s="5" t="n">
        <v>33286</v>
      </c>
      <c r="E8" s="25">
        <f>DATEDIF(D8,TODAY(),"Y")</f>
        <v/>
      </c>
      <c r="F8" s="3" t="n"/>
      <c r="G8" s="3" t="n"/>
      <c r="H8" s="3" t="n"/>
      <c r="I8" s="3" t="n"/>
      <c r="J8" s="3" t="n"/>
      <c r="K8" s="3" t="n"/>
    </row>
    <row r="9" ht="24" customHeight="1" s="29">
      <c r="A9" s="2" t="inlineStr">
        <is>
          <t>ID-07</t>
        </is>
      </c>
      <c r="B9" s="2">
        <f>IFERROR(VLOOKUP(A9,员工编码!$A$3:$B$9999,2,0),"")</f>
        <v/>
      </c>
      <c r="C9" s="3" t="n"/>
      <c r="D9" s="5" t="n">
        <v>33287</v>
      </c>
      <c r="E9" s="25">
        <f>DATEDIF(D9,TODAY(),"Y")</f>
        <v/>
      </c>
      <c r="F9" s="3" t="n"/>
      <c r="G9" s="3" t="n"/>
      <c r="H9" s="3" t="n"/>
      <c r="I9" s="3" t="n"/>
      <c r="J9" s="3" t="n"/>
      <c r="K9" s="3" t="n"/>
    </row>
    <row r="10" ht="24" customHeight="1" s="29">
      <c r="A10" s="2" t="inlineStr">
        <is>
          <t>ID-08</t>
        </is>
      </c>
      <c r="B10" s="2">
        <f>IFERROR(VLOOKUP(A10,员工编码!$A$3:$B$9999,2,0),"")</f>
        <v/>
      </c>
      <c r="C10" s="3" t="n"/>
      <c r="D10" s="5" t="n">
        <v>33288</v>
      </c>
      <c r="E10" s="25">
        <f>DATEDIF(D10,TODAY(),"Y")</f>
        <v/>
      </c>
      <c r="F10" s="3" t="n"/>
      <c r="G10" s="3" t="n"/>
      <c r="H10" s="3" t="n"/>
      <c r="I10" s="3" t="n"/>
      <c r="J10" s="3" t="n"/>
      <c r="K10" s="3" t="n"/>
    </row>
    <row r="11" ht="24" customHeight="1" s="29">
      <c r="A11" s="2" t="n"/>
      <c r="B11" s="2">
        <f>IFERROR(VLOOKUP(A11,员工编码!$A$3:$B$9999,2,0),"")</f>
        <v/>
      </c>
      <c r="C11" s="3" t="n"/>
      <c r="D11" s="5" t="n">
        <v>33289</v>
      </c>
      <c r="E11" s="25">
        <f>DATEDIF(D11,TODAY(),"Y")</f>
        <v/>
      </c>
      <c r="F11" s="3" t="n"/>
      <c r="G11" s="3" t="n"/>
      <c r="H11" s="3" t="n"/>
      <c r="I11" s="3" t="n"/>
      <c r="J11" s="3" t="n"/>
      <c r="K11" s="3" t="n"/>
    </row>
    <row r="12" ht="24" customHeight="1" s="29">
      <c r="A12" s="2" t="n"/>
      <c r="B12" s="2">
        <f>IFERROR(VLOOKUP(A12,员工编码!$A$3:$B$9999,2,0),"")</f>
        <v/>
      </c>
      <c r="C12" s="3" t="n"/>
      <c r="D12" s="5" t="n">
        <v>33290</v>
      </c>
      <c r="E12" s="25">
        <f>DATEDIF(D12,TODAY(),"Y")</f>
        <v/>
      </c>
      <c r="F12" s="3" t="n"/>
      <c r="G12" s="3" t="n"/>
      <c r="H12" s="3" t="n"/>
      <c r="I12" s="3" t="n"/>
      <c r="J12" s="3" t="n"/>
      <c r="K12" s="3" t="n"/>
    </row>
    <row r="13" ht="24" customHeight="1" s="29">
      <c r="A13" s="2" t="n"/>
      <c r="B13" s="2">
        <f>IFERROR(VLOOKUP(A13,员工编码!$A$3:$B$9999,2,0),"")</f>
        <v/>
      </c>
      <c r="C13" s="3" t="n"/>
      <c r="D13" s="5" t="n">
        <v>33291</v>
      </c>
      <c r="E13" s="25">
        <f>DATEDIF(D13,TODAY(),"Y")</f>
        <v/>
      </c>
      <c r="F13" s="3" t="n"/>
      <c r="G13" s="3" t="n"/>
      <c r="H13" s="3" t="n"/>
      <c r="I13" s="3" t="n"/>
      <c r="J13" s="3" t="n"/>
      <c r="K13" s="3" t="n"/>
    </row>
    <row r="14" ht="24" customHeight="1" s="29">
      <c r="A14" s="2" t="n"/>
      <c r="B14" s="2">
        <f>IFERROR(VLOOKUP(A14,员工编码!$A$3:$B$9999,2,0),"")</f>
        <v/>
      </c>
      <c r="C14" s="3" t="n"/>
      <c r="D14" s="5" t="n">
        <v>33292</v>
      </c>
      <c r="E14" s="25">
        <f>DATEDIF(D14,TODAY(),"Y")</f>
        <v/>
      </c>
      <c r="F14" s="3" t="n"/>
      <c r="G14" s="3" t="n"/>
      <c r="H14" s="3" t="n"/>
      <c r="I14" s="3" t="n"/>
      <c r="J14" s="3" t="n"/>
      <c r="K14" s="3" t="n"/>
    </row>
    <row r="15" ht="24" customHeight="1" s="29">
      <c r="A15" s="2" t="n"/>
      <c r="B15" s="2">
        <f>IFERROR(VLOOKUP(A15,员工编码!$A$3:$B$9999,2,0),"")</f>
        <v/>
      </c>
      <c r="C15" s="3" t="n"/>
      <c r="D15" s="5" t="n">
        <v>33293</v>
      </c>
      <c r="E15" s="25">
        <f>DATEDIF(D15,TODAY(),"Y")</f>
        <v/>
      </c>
      <c r="F15" s="3" t="n"/>
      <c r="G15" s="3" t="n"/>
      <c r="H15" s="3" t="n"/>
      <c r="I15" s="3" t="n"/>
      <c r="J15" s="3" t="n"/>
      <c r="K15" s="3" t="n"/>
    </row>
    <row r="16" ht="24" customHeight="1" s="29">
      <c r="A16" s="2" t="n"/>
      <c r="B16" s="2">
        <f>IFERROR(VLOOKUP(A16,员工编码!$A$3:$B$9999,2,0),"")</f>
        <v/>
      </c>
      <c r="C16" s="3" t="n"/>
      <c r="D16" s="5" t="n">
        <v>33294</v>
      </c>
      <c r="E16" s="25">
        <f>DATEDIF(D16,TODAY(),"Y")</f>
        <v/>
      </c>
      <c r="F16" s="3" t="n"/>
      <c r="G16" s="3" t="n"/>
      <c r="H16" s="3" t="n"/>
      <c r="I16" s="3" t="n"/>
      <c r="J16" s="3" t="n"/>
      <c r="K16" s="3" t="n"/>
    </row>
    <row r="17" ht="24" customHeight="1" s="29">
      <c r="A17" s="2" t="n"/>
      <c r="B17" s="2">
        <f>IFERROR(VLOOKUP(A17,员工编码!$A$3:$B$9999,2,0),"")</f>
        <v/>
      </c>
      <c r="C17" s="3" t="n"/>
      <c r="D17" s="5" t="n">
        <v>33295</v>
      </c>
      <c r="E17" s="25">
        <f>DATEDIF(D17,TODAY(),"Y")</f>
        <v/>
      </c>
      <c r="F17" s="3" t="n"/>
      <c r="G17" s="3" t="n"/>
      <c r="H17" s="3" t="n"/>
      <c r="I17" s="3" t="n"/>
      <c r="J17" s="3" t="n"/>
      <c r="K17" s="3" t="n"/>
    </row>
    <row r="18" ht="24" customHeight="1" s="29">
      <c r="A18" s="2" t="n"/>
      <c r="B18" s="2">
        <f>IFERROR(VLOOKUP(A18,员工编码!$A$3:$B$9999,2,0),"")</f>
        <v/>
      </c>
      <c r="C18" s="3" t="n"/>
      <c r="D18" s="5" t="n">
        <v>33296</v>
      </c>
      <c r="E18" s="25">
        <f>DATEDIF(D18,TODAY(),"Y")</f>
        <v/>
      </c>
      <c r="F18" s="3" t="n"/>
      <c r="G18" s="3" t="n"/>
      <c r="H18" s="3" t="n"/>
      <c r="I18" s="3" t="n"/>
      <c r="J18" s="3" t="n"/>
      <c r="K18" s="3" t="n"/>
    </row>
    <row r="19" ht="24" customHeight="1" s="29">
      <c r="A19" s="2" t="n"/>
      <c r="B19" s="2">
        <f>IFERROR(VLOOKUP(A19,员工编码!$A$3:$B$9999,2,0),"")</f>
        <v/>
      </c>
      <c r="C19" s="3" t="n"/>
      <c r="D19" s="5" t="n">
        <v>33297</v>
      </c>
      <c r="E19" s="25">
        <f>DATEDIF(D19,TODAY(),"Y")</f>
        <v/>
      </c>
      <c r="F19" s="3" t="n"/>
      <c r="G19" s="3" t="n"/>
      <c r="H19" s="3" t="n"/>
      <c r="I19" s="3" t="n"/>
      <c r="J19" s="3" t="n"/>
      <c r="K19" s="3" t="n"/>
    </row>
    <row r="20" ht="24" customHeight="1" s="29">
      <c r="A20" s="2" t="n"/>
      <c r="B20" s="2">
        <f>IFERROR(VLOOKUP(A20,员工编码!$A$3:$B$9999,2,0),"")</f>
        <v/>
      </c>
      <c r="C20" s="3" t="n"/>
      <c r="D20" s="5" t="n">
        <v>33298</v>
      </c>
      <c r="E20" s="25">
        <f>DATEDIF(D20,TODAY(),"Y")</f>
        <v/>
      </c>
      <c r="F20" s="3" t="n"/>
      <c r="G20" s="3" t="n"/>
      <c r="H20" s="3" t="n"/>
      <c r="I20" s="3" t="n"/>
      <c r="J20" s="3" t="n"/>
      <c r="K20" s="3" t="n"/>
    </row>
    <row r="21" ht="24" customHeight="1" s="29">
      <c r="A21" s="2" t="n"/>
      <c r="B21" s="2">
        <f>IFERROR(VLOOKUP(A21,员工编码!$A$3:$B$9999,2,0),"")</f>
        <v/>
      </c>
      <c r="C21" s="3" t="n"/>
      <c r="D21" s="5" t="n">
        <v>33299</v>
      </c>
      <c r="E21" s="25">
        <f>DATEDIF(D21,TODAY(),"Y")</f>
        <v/>
      </c>
      <c r="F21" s="3" t="n"/>
      <c r="G21" s="3" t="n"/>
      <c r="H21" s="3" t="n"/>
      <c r="I21" s="3" t="n"/>
      <c r="J21" s="3" t="n"/>
      <c r="K21" s="3" t="n"/>
    </row>
    <row r="22" ht="24" customHeight="1" s="29">
      <c r="A22" s="2" t="n"/>
      <c r="B22" s="2">
        <f>IFERROR(VLOOKUP(A22,员工编码!$A$3:$B$9999,2,0),"")</f>
        <v/>
      </c>
      <c r="C22" s="3" t="n"/>
      <c r="D22" s="5" t="n">
        <v>33300</v>
      </c>
      <c r="E22" s="25">
        <f>DATEDIF(D22,TODAY(),"Y")</f>
        <v/>
      </c>
      <c r="F22" s="3" t="n"/>
      <c r="G22" s="3" t="n"/>
      <c r="H22" s="3" t="n"/>
      <c r="I22" s="3" t="n"/>
      <c r="J22" s="3" t="n"/>
      <c r="K22" s="3" t="n"/>
    </row>
    <row r="23" ht="24" customHeight="1" s="29">
      <c r="A23" s="2" t="n"/>
      <c r="B23" s="2">
        <f>IFERROR(VLOOKUP(A23,员工编码!$A$3:$B$9999,2,0),"")</f>
        <v/>
      </c>
      <c r="C23" s="3" t="n"/>
      <c r="D23" s="5" t="n">
        <v>33301</v>
      </c>
      <c r="E23" s="25">
        <f>DATEDIF(D23,TODAY(),"Y")</f>
        <v/>
      </c>
      <c r="F23" s="3" t="n"/>
      <c r="G23" s="3" t="n"/>
      <c r="H23" s="3" t="n"/>
      <c r="I23" s="3" t="n"/>
      <c r="J23" s="3" t="n"/>
      <c r="K23" s="3" t="n"/>
    </row>
    <row r="24" ht="24" customHeight="1" s="29">
      <c r="A24" s="2" t="n"/>
      <c r="B24" s="2">
        <f>IFERROR(VLOOKUP(A24,员工编码!$A$3:$B$9999,2,0),"")</f>
        <v/>
      </c>
      <c r="C24" s="3" t="n"/>
      <c r="D24" s="5" t="n">
        <v>33302</v>
      </c>
      <c r="E24" s="25">
        <f>DATEDIF(D24,TODAY(),"Y")</f>
        <v/>
      </c>
      <c r="F24" s="3" t="n"/>
      <c r="G24" s="3" t="n"/>
      <c r="H24" s="3" t="n"/>
      <c r="I24" s="3" t="n"/>
      <c r="J24" s="3" t="n"/>
      <c r="K24" s="3" t="n"/>
    </row>
    <row r="25" ht="24" customHeight="1" s="29">
      <c r="A25" s="2" t="n"/>
      <c r="B25" s="2">
        <f>IFERROR(VLOOKUP(A25,员工编码!$A$3:$B$9999,2,0),"")</f>
        <v/>
      </c>
      <c r="C25" s="3" t="n"/>
      <c r="D25" s="5" t="n">
        <v>33303</v>
      </c>
      <c r="E25" s="25">
        <f>DATEDIF(D25,TODAY(),"Y")</f>
        <v/>
      </c>
      <c r="F25" s="3" t="n"/>
      <c r="G25" s="3" t="n"/>
      <c r="H25" s="3" t="n"/>
      <c r="I25" s="3" t="n"/>
      <c r="J25" s="3" t="n"/>
      <c r="K25" s="3" t="n"/>
    </row>
    <row r="26" ht="24" customHeight="1" s="29">
      <c r="A26" s="2" t="n"/>
      <c r="B26" s="2">
        <f>IFERROR(VLOOKUP(A26,员工编码!$A$3:$B$9999,2,0),"")</f>
        <v/>
      </c>
      <c r="C26" s="3" t="n"/>
      <c r="D26" s="5" t="n">
        <v>33304</v>
      </c>
      <c r="E26" s="25">
        <f>DATEDIF(D26,TODAY(),"Y")</f>
        <v/>
      </c>
      <c r="F26" s="3" t="n"/>
      <c r="G26" s="3" t="n"/>
      <c r="H26" s="3" t="n"/>
      <c r="I26" s="3" t="n"/>
      <c r="J26" s="3" t="n"/>
      <c r="K26" s="3" t="n"/>
    </row>
    <row r="27" ht="24" customHeight="1" s="29">
      <c r="A27" s="2" t="n"/>
      <c r="B27" s="2">
        <f>IFERROR(VLOOKUP(A27,员工编码!$A$3:$B$9999,2,0),"")</f>
        <v/>
      </c>
      <c r="C27" s="3" t="n"/>
      <c r="D27" s="5" t="n">
        <v>33305</v>
      </c>
      <c r="E27" s="25">
        <f>DATEDIF(D27,TODAY(),"Y")</f>
        <v/>
      </c>
      <c r="F27" s="3" t="n"/>
      <c r="G27" s="3" t="n"/>
      <c r="H27" s="3" t="n"/>
      <c r="I27" s="3" t="n"/>
      <c r="J27" s="3" t="n"/>
      <c r="K27" s="3" t="n"/>
    </row>
    <row r="28" ht="24" customHeight="1" s="29">
      <c r="A28" s="2" t="n"/>
      <c r="B28" s="2">
        <f>IFERROR(VLOOKUP(A28,员工编码!$A$3:$B$9999,2,0),"")</f>
        <v/>
      </c>
      <c r="C28" s="3" t="n"/>
      <c r="D28" s="5" t="n">
        <v>33306</v>
      </c>
      <c r="E28" s="25">
        <f>DATEDIF(D28,TODAY(),"Y")</f>
        <v/>
      </c>
      <c r="F28" s="3" t="n"/>
      <c r="G28" s="3" t="n"/>
      <c r="H28" s="3" t="n"/>
      <c r="I28" s="3" t="n"/>
      <c r="J28" s="3" t="n"/>
      <c r="K28" s="3" t="n"/>
    </row>
    <row r="29" ht="24" customHeight="1" s="29">
      <c r="A29" s="2" t="n"/>
      <c r="B29" s="2">
        <f>IFERROR(VLOOKUP(A29,员工编码!$A$3:$B$9999,2,0),"")</f>
        <v/>
      </c>
      <c r="C29" s="3" t="n"/>
      <c r="D29" s="5" t="n">
        <v>33307</v>
      </c>
      <c r="E29" s="25">
        <f>DATEDIF(D29,TODAY(),"Y")</f>
        <v/>
      </c>
      <c r="F29" s="3" t="n"/>
      <c r="G29" s="3" t="n"/>
      <c r="H29" s="3" t="n"/>
      <c r="I29" s="3" t="n"/>
      <c r="J29" s="3" t="n"/>
      <c r="K29" s="3" t="n"/>
    </row>
    <row r="30" ht="24" customHeight="1" s="29">
      <c r="A30" s="2" t="n"/>
      <c r="B30" s="2">
        <f>IFERROR(VLOOKUP(A30,员工编码!$A$3:$B$9999,2,0),"")</f>
        <v/>
      </c>
      <c r="C30" s="3" t="n"/>
      <c r="D30" s="5" t="n">
        <v>33308</v>
      </c>
      <c r="E30" s="25">
        <f>DATEDIF(D30,TODAY(),"Y")</f>
        <v/>
      </c>
      <c r="F30" s="3" t="n"/>
      <c r="G30" s="3" t="n"/>
      <c r="H30" s="3" t="n"/>
      <c r="I30" s="3" t="n"/>
      <c r="J30" s="3" t="n"/>
      <c r="K30" s="3" t="n"/>
    </row>
    <row r="31" ht="24" customHeight="1" s="29">
      <c r="A31" s="2" t="n"/>
      <c r="B31" s="2">
        <f>IFERROR(VLOOKUP(A31,员工编码!$A$3:$B$9999,2,0),"")</f>
        <v/>
      </c>
      <c r="C31" s="3" t="n"/>
      <c r="D31" s="5" t="n">
        <v>33309</v>
      </c>
      <c r="E31" s="25">
        <f>DATEDIF(D31,TODAY(),"Y")</f>
        <v/>
      </c>
      <c r="F31" s="3" t="n"/>
      <c r="G31" s="3" t="n"/>
      <c r="H31" s="3" t="n"/>
      <c r="I31" s="3" t="n"/>
      <c r="J31" s="3" t="n"/>
      <c r="K31" s="3" t="n"/>
    </row>
    <row r="32" ht="24" customHeight="1" s="29">
      <c r="A32" s="2" t="n"/>
      <c r="B32" s="2">
        <f>IFERROR(VLOOKUP(A32,员工编码!$A$3:$B$9999,2,0),"")</f>
        <v/>
      </c>
      <c r="C32" s="3" t="n"/>
      <c r="D32" s="5" t="n">
        <v>33310</v>
      </c>
      <c r="E32" s="25">
        <f>DATEDIF(D32,TODAY(),"Y")</f>
        <v/>
      </c>
      <c r="F32" s="3" t="n"/>
      <c r="G32" s="3" t="n"/>
      <c r="H32" s="3" t="n"/>
      <c r="I32" s="3" t="n"/>
      <c r="J32" s="3" t="n"/>
      <c r="K32" s="3" t="n"/>
    </row>
    <row r="33" ht="24" customHeight="1" s="29">
      <c r="A33" s="2" t="n"/>
      <c r="B33" s="2">
        <f>IFERROR(VLOOKUP(A33,员工编码!$A$3:$B$9999,2,0),"")</f>
        <v/>
      </c>
      <c r="C33" s="3" t="n"/>
      <c r="D33" s="5" t="n">
        <v>33311</v>
      </c>
      <c r="E33" s="25">
        <f>DATEDIF(D33,TODAY(),"Y")</f>
        <v/>
      </c>
      <c r="F33" s="3" t="n"/>
      <c r="G33" s="3" t="n"/>
      <c r="H33" s="3" t="n"/>
      <c r="I33" s="3" t="n"/>
      <c r="J33" s="3" t="n"/>
      <c r="K33" s="3" t="n"/>
    </row>
    <row r="34" ht="24" customHeight="1" s="29">
      <c r="A34" s="2" t="n"/>
      <c r="B34" s="2">
        <f>IFERROR(VLOOKUP(A34,员工编码!$A$3:$B$9999,2,0),"")</f>
        <v/>
      </c>
      <c r="C34" s="3" t="n"/>
      <c r="D34" s="5" t="n">
        <v>33312</v>
      </c>
      <c r="E34" s="25">
        <f>DATEDIF(D34,TODAY(),"Y")</f>
        <v/>
      </c>
      <c r="F34" s="3" t="n"/>
      <c r="G34" s="3" t="n"/>
      <c r="H34" s="3" t="n"/>
      <c r="I34" s="3" t="n"/>
      <c r="J34" s="3" t="n"/>
      <c r="K34" s="3" t="n"/>
    </row>
    <row r="35" ht="24" customHeight="1" s="29">
      <c r="A35" s="2" t="n"/>
      <c r="B35" s="2">
        <f>IFERROR(VLOOKUP(A35,员工编码!$A$3:$B$9999,2,0),"")</f>
        <v/>
      </c>
      <c r="C35" s="3" t="n"/>
      <c r="D35" s="5" t="n">
        <v>33313</v>
      </c>
      <c r="E35" s="25">
        <f>DATEDIF(D35,TODAY(),"Y")</f>
        <v/>
      </c>
      <c r="F35" s="3" t="n"/>
      <c r="G35" s="3" t="n"/>
      <c r="H35" s="3" t="n"/>
      <c r="I35" s="3" t="n"/>
      <c r="J35" s="3" t="n"/>
      <c r="K35" s="3" t="n"/>
    </row>
    <row r="36" ht="24" customHeight="1" s="29">
      <c r="A36" s="2" t="n"/>
      <c r="B36" s="2">
        <f>IFERROR(VLOOKUP(A36,员工编码!$A$3:$B$9999,2,0),"")</f>
        <v/>
      </c>
      <c r="C36" s="3" t="n"/>
      <c r="D36" s="5" t="n">
        <v>33314</v>
      </c>
      <c r="E36" s="25">
        <f>DATEDIF(D36,TODAY(),"Y")</f>
        <v/>
      </c>
      <c r="F36" s="3" t="n"/>
      <c r="G36" s="3" t="n"/>
      <c r="H36" s="3" t="n"/>
      <c r="I36" s="3" t="n"/>
      <c r="J36" s="3" t="n"/>
      <c r="K36" s="3" t="n"/>
    </row>
    <row r="37" ht="24" customHeight="1" s="29">
      <c r="A37" s="2" t="n"/>
      <c r="B37" s="2">
        <f>IFERROR(VLOOKUP(A37,员工编码!$A$3:$B$9999,2,0),"")</f>
        <v/>
      </c>
      <c r="C37" s="3" t="n"/>
      <c r="D37" s="5" t="n">
        <v>33315</v>
      </c>
      <c r="E37" s="25">
        <f>DATEDIF(D37,TODAY(),"Y")</f>
        <v/>
      </c>
      <c r="F37" s="3" t="n"/>
      <c r="G37" s="3" t="n"/>
      <c r="H37" s="3" t="n"/>
      <c r="I37" s="3" t="n"/>
      <c r="J37" s="3" t="n"/>
      <c r="K37" s="3" t="n"/>
    </row>
    <row r="38" ht="24" customHeight="1" s="29">
      <c r="A38" s="2" t="n"/>
      <c r="B38" s="2">
        <f>IFERROR(VLOOKUP(A38,员工编码!$A$3:$B$9999,2,0),"")</f>
        <v/>
      </c>
      <c r="C38" s="3" t="n"/>
      <c r="D38" s="5" t="n">
        <v>33316</v>
      </c>
      <c r="E38" s="25">
        <f>DATEDIF(D38,TODAY(),"Y")</f>
        <v/>
      </c>
      <c r="F38" s="3" t="n"/>
      <c r="G38" s="3" t="n"/>
      <c r="H38" s="3" t="n"/>
      <c r="I38" s="3" t="n"/>
      <c r="J38" s="3" t="n"/>
      <c r="K38" s="3" t="n"/>
    </row>
    <row r="39" ht="24" customHeight="1" s="29">
      <c r="A39" s="2" t="n"/>
      <c r="B39" s="2">
        <f>IFERROR(VLOOKUP(A39,员工编码!$A$3:$B$9999,2,0),"")</f>
        <v/>
      </c>
      <c r="C39" s="3" t="n"/>
      <c r="D39" s="5" t="n">
        <v>33317</v>
      </c>
      <c r="E39" s="25">
        <f>DATEDIF(D39,TODAY(),"Y")</f>
        <v/>
      </c>
      <c r="F39" s="3" t="n"/>
      <c r="G39" s="3" t="n"/>
      <c r="H39" s="3" t="n"/>
      <c r="I39" s="3" t="n"/>
      <c r="J39" s="3" t="n"/>
      <c r="K39" s="3" t="n"/>
    </row>
    <row r="40" ht="24" customHeight="1" s="29">
      <c r="A40" s="2" t="n"/>
      <c r="B40" s="2">
        <f>IFERROR(VLOOKUP(A40,员工编码!$A$3:$B$9999,2,0),"")</f>
        <v/>
      </c>
      <c r="C40" s="3" t="n"/>
      <c r="D40" s="5" t="n">
        <v>33318</v>
      </c>
      <c r="E40" s="25">
        <f>DATEDIF(D40,TODAY(),"Y")</f>
        <v/>
      </c>
      <c r="F40" s="3" t="n"/>
      <c r="G40" s="3" t="n"/>
      <c r="H40" s="3" t="n"/>
      <c r="I40" s="3" t="n"/>
      <c r="J40" s="3" t="n"/>
      <c r="K40" s="3" t="n"/>
    </row>
    <row r="41" ht="24" customHeight="1" s="29">
      <c r="A41" s="2" t="n"/>
      <c r="B41" s="2">
        <f>IFERROR(VLOOKUP(A41,员工编码!$A$3:$B$9999,2,0),"")</f>
        <v/>
      </c>
      <c r="C41" s="3" t="n"/>
      <c r="D41" s="5" t="n">
        <v>33319</v>
      </c>
      <c r="E41" s="25">
        <f>DATEDIF(D41,TODAY(),"Y")</f>
        <v/>
      </c>
      <c r="F41" s="3" t="n"/>
      <c r="G41" s="3" t="n"/>
      <c r="H41" s="3" t="n"/>
      <c r="I41" s="3" t="n"/>
      <c r="J41" s="3" t="n"/>
      <c r="K41" s="3" t="n"/>
    </row>
    <row r="42" ht="24" customHeight="1" s="29">
      <c r="A42" s="2" t="n"/>
      <c r="B42" s="2">
        <f>IFERROR(VLOOKUP(A42,员工编码!$A$3:$B$9999,2,0),"")</f>
        <v/>
      </c>
      <c r="C42" s="3" t="n"/>
      <c r="D42" s="5" t="n">
        <v>33320</v>
      </c>
      <c r="E42" s="25">
        <f>DATEDIF(D42,TODAY(),"Y")</f>
        <v/>
      </c>
      <c r="F42" s="3" t="n"/>
      <c r="G42" s="3" t="n"/>
      <c r="H42" s="3" t="n"/>
      <c r="I42" s="3" t="n"/>
      <c r="J42" s="3" t="n"/>
      <c r="K42" s="3" t="n"/>
    </row>
    <row r="43" ht="24" customHeight="1" s="29">
      <c r="A43" s="2" t="n"/>
      <c r="B43" s="2">
        <f>IFERROR(VLOOKUP(A43,员工编码!$A$3:$B$9999,2,0),"")</f>
        <v/>
      </c>
      <c r="C43" s="3" t="n"/>
      <c r="D43" s="5" t="n">
        <v>33321</v>
      </c>
      <c r="E43" s="25">
        <f>DATEDIF(D43,TODAY(),"Y")</f>
        <v/>
      </c>
      <c r="F43" s="3" t="n"/>
      <c r="G43" s="3" t="n"/>
      <c r="H43" s="3" t="n"/>
      <c r="I43" s="3" t="n"/>
      <c r="J43" s="3" t="n"/>
      <c r="K43" s="3" t="n"/>
    </row>
    <row r="44" ht="24" customHeight="1" s="29">
      <c r="A44" s="2" t="n"/>
      <c r="B44" s="2">
        <f>IFERROR(VLOOKUP(A44,员工编码!$A$3:$B$9999,2,0),"")</f>
        <v/>
      </c>
      <c r="C44" s="3" t="n"/>
      <c r="D44" s="5" t="n">
        <v>33322</v>
      </c>
      <c r="E44" s="25">
        <f>DATEDIF(D44,TODAY(),"Y")</f>
        <v/>
      </c>
      <c r="F44" s="3" t="n"/>
      <c r="G44" s="3" t="n"/>
      <c r="H44" s="3" t="n"/>
      <c r="I44" s="3" t="n"/>
      <c r="J44" s="3" t="n"/>
      <c r="K44" s="3" t="n"/>
    </row>
  </sheetData>
  <mergeCells count="1">
    <mergeCell ref="A1:K1"/>
  </mergeCells>
  <dataValidations count="2">
    <dataValidation sqref="F3:F1048576" showDropDown="0" showInputMessage="1" showErrorMessage="1" allowBlank="1" type="list">
      <formula1>"未婚,已婚"</formula1>
    </dataValidation>
    <dataValidation sqref="C3:C1048576" showDropDown="0" showInputMessage="1" showErrorMessage="1" allowBlank="1" type="list">
      <formula1>"男,女"</formula1>
    </dataValidation>
  </dataValidations>
  <pageMargins left="0.7" right="0.7" top="0.75" bottom="0.75" header="0.3" footer="0.3"/>
  <pageSetup orientation="landscape" paperSize="9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44"/>
  <sheetViews>
    <sheetView showGridLines="0" zoomScale="190" zoomScaleNormal="190" workbookViewId="0">
      <selection activeCell="B13" sqref="B13"/>
    </sheetView>
  </sheetViews>
  <sheetFormatPr baseColWidth="8" defaultRowHeight="24" customHeight="1"/>
  <cols>
    <col width="17.77734375" customWidth="1" style="4" min="3" max="3"/>
    <col width="13.21875" customWidth="1" style="31" min="4" max="4"/>
    <col width="8.88671875" customWidth="1" style="4" min="5" max="5"/>
    <col width="12.88671875" customWidth="1" style="4" min="6" max="6"/>
    <col width="11" customWidth="1" style="4" min="7" max="7"/>
    <col width="18.77734375" customWidth="1" style="4" min="8" max="8"/>
    <col width="26.44140625" customWidth="1" style="4" min="9" max="9"/>
  </cols>
  <sheetData>
    <row r="1" ht="32.4" customHeight="1" s="29">
      <c r="A1" s="6" t="inlineStr">
        <is>
          <t>员工学历及职称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</row>
    <row r="2" ht="24" customHeight="1" s="29">
      <c r="A2" s="14" t="inlineStr">
        <is>
          <t>员工编号</t>
        </is>
      </c>
      <c r="B2" s="15" t="inlineStr">
        <is>
          <t>姓名</t>
        </is>
      </c>
      <c r="C2" s="15" t="inlineStr">
        <is>
          <t>毕业学校</t>
        </is>
      </c>
      <c r="D2" s="32" t="inlineStr">
        <is>
          <t>毕业时间</t>
        </is>
      </c>
      <c r="E2" s="15" t="inlineStr">
        <is>
          <t>专业</t>
        </is>
      </c>
      <c r="F2" s="15" t="inlineStr">
        <is>
          <t>政治面貌</t>
        </is>
      </c>
      <c r="G2" s="15" t="inlineStr">
        <is>
          <t>学历</t>
        </is>
      </c>
      <c r="H2" s="15" t="inlineStr">
        <is>
          <t>职称</t>
        </is>
      </c>
      <c r="I2" s="17" t="inlineStr">
        <is>
          <t>证书及荣誉</t>
        </is>
      </c>
    </row>
    <row r="3" ht="24" customHeight="1" s="29">
      <c r="A3" s="2" t="inlineStr">
        <is>
          <t>ID-01</t>
        </is>
      </c>
      <c r="B3" s="2">
        <f>IFERROR(VLOOKUP(A3,员工编码!$A$3:$B$9999,2,0),"")</f>
        <v/>
      </c>
      <c r="C3" s="9" t="inlineStr">
        <is>
          <t>四川大学</t>
        </is>
      </c>
      <c r="D3" s="33" t="n">
        <v>39692</v>
      </c>
      <c r="E3" s="3" t="inlineStr">
        <is>
          <t>汉族</t>
        </is>
      </c>
      <c r="F3" s="3" t="inlineStr">
        <is>
          <t>共青团员</t>
        </is>
      </c>
      <c r="G3" s="3" t="inlineStr">
        <is>
          <t>小学</t>
        </is>
      </c>
      <c r="H3" s="3" t="inlineStr">
        <is>
          <t>无</t>
        </is>
      </c>
      <c r="I3" s="3" t="inlineStr">
        <is>
          <t>证书1，证书3</t>
        </is>
      </c>
    </row>
    <row r="4" ht="24" customHeight="1" s="29">
      <c r="A4" s="2" t="inlineStr">
        <is>
          <t>ID-02</t>
        </is>
      </c>
      <c r="B4" s="2">
        <f>IFERROR(VLOOKUP(A4,员工编码!$A$3:$B$9999,2,0),"")</f>
        <v/>
      </c>
      <c r="C4" s="9" t="inlineStr">
        <is>
          <t>四川师范大学</t>
        </is>
      </c>
      <c r="D4" s="33" t="n">
        <v>39693</v>
      </c>
      <c r="E4" s="3" t="inlineStr">
        <is>
          <t>汉族</t>
        </is>
      </c>
      <c r="F4" s="3" t="inlineStr">
        <is>
          <t>共青团员</t>
        </is>
      </c>
      <c r="G4" s="3" t="inlineStr">
        <is>
          <t>初中</t>
        </is>
      </c>
      <c r="H4" s="3" t="inlineStr">
        <is>
          <t>无</t>
        </is>
      </c>
      <c r="I4" s="3" t="inlineStr">
        <is>
          <t>优秀个人</t>
        </is>
      </c>
    </row>
    <row r="5" ht="24" customHeight="1" s="29">
      <c r="A5" s="2" t="inlineStr">
        <is>
          <t>ID-03</t>
        </is>
      </c>
      <c r="B5" s="2">
        <f>IFERROR(VLOOKUP(A5,员工编码!$A$3:$B$9999,2,0),"")</f>
        <v/>
      </c>
      <c r="C5" s="9" t="inlineStr">
        <is>
          <t>浙江计算机学院</t>
        </is>
      </c>
      <c r="D5" s="33" t="n">
        <v>39694</v>
      </c>
      <c r="E5" s="3" t="n"/>
      <c r="F5" s="3" t="inlineStr">
        <is>
          <t>共青团员</t>
        </is>
      </c>
      <c r="G5" s="3" t="inlineStr">
        <is>
          <t>高中</t>
        </is>
      </c>
      <c r="H5" s="3" t="inlineStr">
        <is>
          <t>无</t>
        </is>
      </c>
      <c r="I5" s="3" t="n"/>
    </row>
    <row r="6" ht="24" customHeight="1" s="29">
      <c r="A6" s="2" t="inlineStr">
        <is>
          <t>ID-04</t>
        </is>
      </c>
      <c r="B6" s="2">
        <f>IFERROR(VLOOKUP(A6,员工编码!$A$3:$B$9999,2,0),"")</f>
        <v/>
      </c>
      <c r="C6" s="9" t="n"/>
      <c r="D6" s="33" t="n"/>
      <c r="E6" s="3" t="n"/>
      <c r="F6" s="3" t="inlineStr">
        <is>
          <t>共青团员</t>
        </is>
      </c>
      <c r="G6" s="3" t="inlineStr">
        <is>
          <t>中专</t>
        </is>
      </c>
      <c r="H6" s="3" t="inlineStr">
        <is>
          <t>无</t>
        </is>
      </c>
      <c r="I6" s="3" t="n"/>
    </row>
    <row r="7" ht="24" customHeight="1" s="29">
      <c r="A7" s="2" t="inlineStr">
        <is>
          <t>ID-05</t>
        </is>
      </c>
      <c r="B7" s="2">
        <f>IFERROR(VLOOKUP(A7,员工编码!$A$3:$B$9999,2,0),"")</f>
        <v/>
      </c>
      <c r="C7" s="9" t="n"/>
      <c r="D7" s="33" t="n"/>
      <c r="E7" s="3" t="n"/>
      <c r="F7" s="3" t="inlineStr">
        <is>
          <t>共青团员</t>
        </is>
      </c>
      <c r="G7" s="3" t="inlineStr">
        <is>
          <t>大专</t>
        </is>
      </c>
      <c r="H7" s="3" t="inlineStr">
        <is>
          <t>无</t>
        </is>
      </c>
      <c r="I7" s="3" t="n"/>
    </row>
    <row r="8" ht="24" customHeight="1" s="29">
      <c r="A8" s="2" t="inlineStr">
        <is>
          <t>ID-06</t>
        </is>
      </c>
      <c r="B8" s="2">
        <f>IFERROR(VLOOKUP(A8,员工编码!$A$3:$B$9999,2,0),"")</f>
        <v/>
      </c>
      <c r="C8" s="9" t="n"/>
      <c r="D8" s="33" t="n"/>
      <c r="E8" s="3" t="n"/>
      <c r="F8" s="3" t="n"/>
      <c r="G8" s="3" t="n"/>
      <c r="H8" s="3" t="n"/>
      <c r="I8" s="3" t="n"/>
    </row>
    <row r="9" ht="24" customHeight="1" s="29">
      <c r="A9" s="2" t="inlineStr">
        <is>
          <t>ID-07</t>
        </is>
      </c>
      <c r="B9" s="2">
        <f>IFERROR(VLOOKUP(A9,员工编码!$A$3:$B$9999,2,0),"")</f>
        <v/>
      </c>
      <c r="C9" s="9" t="n"/>
      <c r="D9" s="33" t="n"/>
      <c r="E9" s="3" t="n"/>
      <c r="F9" s="3" t="n"/>
      <c r="G9" s="3" t="n"/>
      <c r="H9" s="3" t="n"/>
      <c r="I9" s="3" t="n"/>
    </row>
    <row r="10" ht="24" customHeight="1" s="29">
      <c r="A10" s="2" t="inlineStr">
        <is>
          <t>ID-08</t>
        </is>
      </c>
      <c r="B10" s="2">
        <f>IFERROR(VLOOKUP(A10,员工编码!$A$3:$B$9999,2,0),"")</f>
        <v/>
      </c>
      <c r="C10" s="9" t="n"/>
      <c r="D10" s="33" t="n"/>
      <c r="E10" s="3" t="n"/>
      <c r="F10" s="3" t="n"/>
      <c r="G10" s="3" t="n"/>
      <c r="H10" s="3" t="n"/>
      <c r="I10" s="3" t="n"/>
    </row>
    <row r="11" ht="24" customHeight="1" s="29">
      <c r="A11" s="2" t="n"/>
      <c r="B11" s="2">
        <f>IFERROR(VLOOKUP(A11,员工编码!$A$3:$B$9999,2,0),"")</f>
        <v/>
      </c>
      <c r="C11" s="9" t="n"/>
      <c r="D11" s="33" t="n"/>
      <c r="E11" s="3" t="n"/>
      <c r="F11" s="3" t="n"/>
      <c r="G11" s="3" t="n"/>
      <c r="H11" s="3" t="n"/>
      <c r="I11" s="3" t="n"/>
    </row>
    <row r="12" ht="24" customHeight="1" s="29">
      <c r="A12" s="2" t="n"/>
      <c r="B12" s="2">
        <f>IFERROR(VLOOKUP(A12,员工编码!$A$3:$B$9999,2,0),"")</f>
        <v/>
      </c>
      <c r="C12" s="9" t="n"/>
      <c r="D12" s="33" t="n"/>
      <c r="E12" s="3" t="n"/>
      <c r="F12" s="3" t="n"/>
      <c r="G12" s="3" t="n"/>
      <c r="H12" s="3" t="n"/>
      <c r="I12" s="3" t="n"/>
    </row>
    <row r="13" ht="24" customHeight="1" s="29">
      <c r="A13" s="2" t="n"/>
      <c r="B13" s="2">
        <f>IFERROR(VLOOKUP(A13,员工编码!$A$3:$B$9999,2,0),"")</f>
        <v/>
      </c>
      <c r="C13" s="9" t="n"/>
      <c r="D13" s="33" t="n"/>
      <c r="E13" s="3" t="n"/>
      <c r="F13" s="3" t="n"/>
      <c r="G13" s="3" t="n"/>
      <c r="H13" s="3" t="n"/>
      <c r="I13" s="3" t="n"/>
    </row>
    <row r="14" ht="24" customHeight="1" s="29">
      <c r="A14" s="2" t="n"/>
      <c r="B14" s="2">
        <f>IFERROR(VLOOKUP(A14,员工编码!$A$3:$B$9999,2,0),"")</f>
        <v/>
      </c>
      <c r="C14" s="9" t="n"/>
      <c r="D14" s="33" t="n"/>
      <c r="E14" s="3" t="n"/>
      <c r="F14" s="3" t="n"/>
      <c r="G14" s="3" t="n"/>
      <c r="H14" s="3" t="n"/>
      <c r="I14" s="3" t="n"/>
    </row>
    <row r="15" ht="24" customHeight="1" s="29">
      <c r="A15" s="2" t="n"/>
      <c r="B15" s="2">
        <f>IFERROR(VLOOKUP(A15,员工编码!$A$3:$B$9999,2,0),"")</f>
        <v/>
      </c>
      <c r="C15" s="9" t="n"/>
      <c r="D15" s="33" t="n"/>
      <c r="E15" s="3" t="n"/>
      <c r="F15" s="3" t="n"/>
      <c r="G15" s="3" t="n"/>
      <c r="H15" s="3" t="n"/>
      <c r="I15" s="3" t="n"/>
    </row>
    <row r="16" ht="24" customHeight="1" s="29">
      <c r="A16" s="2" t="n"/>
      <c r="B16" s="2">
        <f>IFERROR(VLOOKUP(A16,员工编码!$A$3:$B$9999,2,0),"")</f>
        <v/>
      </c>
      <c r="C16" s="9" t="n"/>
      <c r="D16" s="33" t="n"/>
      <c r="E16" s="3" t="n"/>
      <c r="F16" s="3" t="n"/>
      <c r="G16" s="3" t="n"/>
      <c r="H16" s="3" t="n"/>
      <c r="I16" s="3" t="n"/>
    </row>
    <row r="17" ht="24" customHeight="1" s="29">
      <c r="A17" s="2" t="n"/>
      <c r="B17" s="2">
        <f>IFERROR(VLOOKUP(A17,员工编码!$A$3:$B$9999,2,0),"")</f>
        <v/>
      </c>
      <c r="C17" s="9" t="n"/>
      <c r="D17" s="33" t="n"/>
      <c r="E17" s="3" t="n"/>
      <c r="F17" s="3" t="n"/>
      <c r="G17" s="3" t="n"/>
      <c r="H17" s="3" t="n"/>
      <c r="I17" s="3" t="n"/>
    </row>
    <row r="18" ht="24" customHeight="1" s="29">
      <c r="A18" s="2" t="n"/>
      <c r="B18" s="2">
        <f>IFERROR(VLOOKUP(A18,员工编码!$A$3:$B$9999,2,0),"")</f>
        <v/>
      </c>
      <c r="C18" s="9" t="n"/>
      <c r="D18" s="33" t="n"/>
      <c r="E18" s="3" t="n"/>
      <c r="F18" s="3" t="n"/>
      <c r="G18" s="3" t="n"/>
      <c r="H18" s="3" t="n"/>
      <c r="I18" s="3" t="n"/>
    </row>
    <row r="19" ht="24" customHeight="1" s="29">
      <c r="A19" s="2" t="n"/>
      <c r="B19" s="2">
        <f>IFERROR(VLOOKUP(A19,员工编码!$A$3:$B$9999,2,0),"")</f>
        <v/>
      </c>
      <c r="C19" s="9" t="n"/>
      <c r="D19" s="33" t="n"/>
      <c r="E19" s="3" t="n"/>
      <c r="F19" s="3" t="n"/>
      <c r="G19" s="3" t="n"/>
      <c r="H19" s="3" t="n"/>
      <c r="I19" s="3" t="n"/>
    </row>
    <row r="20" ht="24" customHeight="1" s="29">
      <c r="A20" s="2" t="n"/>
      <c r="B20" s="2">
        <f>IFERROR(VLOOKUP(A20,员工编码!$A$3:$B$9999,2,0),"")</f>
        <v/>
      </c>
      <c r="C20" s="9" t="n"/>
      <c r="D20" s="33" t="n"/>
      <c r="E20" s="3" t="n"/>
      <c r="F20" s="3" t="n"/>
      <c r="G20" s="3" t="n"/>
      <c r="H20" s="3" t="n"/>
      <c r="I20" s="3" t="n"/>
    </row>
    <row r="21" ht="24" customHeight="1" s="29">
      <c r="A21" s="2" t="n"/>
      <c r="B21" s="2">
        <f>IFERROR(VLOOKUP(A21,员工编码!$A$3:$B$9999,2,0),"")</f>
        <v/>
      </c>
      <c r="C21" s="9" t="n"/>
      <c r="D21" s="33" t="n"/>
      <c r="E21" s="3" t="n"/>
      <c r="F21" s="3" t="n"/>
      <c r="G21" s="3" t="n"/>
      <c r="H21" s="3" t="n"/>
      <c r="I21" s="3" t="n"/>
    </row>
    <row r="22" ht="24" customHeight="1" s="29">
      <c r="A22" s="2" t="n"/>
      <c r="B22" s="2">
        <f>IFERROR(VLOOKUP(A22,员工编码!$A$3:$B$9999,2,0),"")</f>
        <v/>
      </c>
      <c r="C22" s="9" t="n"/>
      <c r="D22" s="33" t="n"/>
      <c r="E22" s="3" t="n"/>
      <c r="F22" s="3" t="n"/>
      <c r="G22" s="3" t="n"/>
      <c r="H22" s="3" t="n"/>
      <c r="I22" s="3" t="n"/>
    </row>
    <row r="23" ht="24" customHeight="1" s="29">
      <c r="A23" s="2" t="n"/>
      <c r="B23" s="2">
        <f>IFERROR(VLOOKUP(A23,员工编码!$A$3:$B$9999,2,0),"")</f>
        <v/>
      </c>
      <c r="C23" s="9" t="n"/>
      <c r="D23" s="33" t="n"/>
      <c r="E23" s="3" t="n"/>
      <c r="F23" s="3" t="n"/>
      <c r="G23" s="3" t="n"/>
      <c r="H23" s="3" t="n"/>
      <c r="I23" s="3" t="n"/>
    </row>
    <row r="24" ht="24" customHeight="1" s="29">
      <c r="A24" s="2" t="n"/>
      <c r="B24" s="2">
        <f>IFERROR(VLOOKUP(A24,员工编码!$A$3:$B$9999,2,0),"")</f>
        <v/>
      </c>
      <c r="C24" s="9" t="n"/>
      <c r="D24" s="33" t="n"/>
      <c r="E24" s="3" t="n"/>
      <c r="F24" s="3" t="n"/>
      <c r="G24" s="3" t="n"/>
      <c r="H24" s="3" t="n"/>
      <c r="I24" s="3" t="n"/>
    </row>
    <row r="25" ht="24" customHeight="1" s="29">
      <c r="A25" s="2" t="n"/>
      <c r="B25" s="2">
        <f>IFERROR(VLOOKUP(A25,员工编码!$A$3:$B$9999,2,0),"")</f>
        <v/>
      </c>
      <c r="C25" s="9" t="n"/>
      <c r="D25" s="33" t="n"/>
      <c r="E25" s="3" t="n"/>
      <c r="F25" s="3" t="n"/>
      <c r="G25" s="3" t="n"/>
      <c r="H25" s="3" t="n"/>
      <c r="I25" s="3" t="n"/>
    </row>
    <row r="26" ht="24" customHeight="1" s="29">
      <c r="A26" s="2" t="n"/>
      <c r="B26" s="2">
        <f>IFERROR(VLOOKUP(A26,员工编码!$A$3:$B$9999,2,0),"")</f>
        <v/>
      </c>
      <c r="C26" s="9" t="n"/>
      <c r="D26" s="33" t="n"/>
      <c r="E26" s="3" t="n"/>
      <c r="F26" s="3" t="n"/>
      <c r="G26" s="3" t="n"/>
      <c r="H26" s="3" t="n"/>
      <c r="I26" s="3" t="n"/>
    </row>
    <row r="27" ht="24" customHeight="1" s="29">
      <c r="A27" s="2" t="n"/>
      <c r="B27" s="2">
        <f>IFERROR(VLOOKUP(A27,员工编码!$A$3:$B$9999,2,0),"")</f>
        <v/>
      </c>
      <c r="C27" s="9" t="n"/>
      <c r="D27" s="33" t="n"/>
      <c r="E27" s="3" t="n"/>
      <c r="F27" s="3" t="n"/>
      <c r="G27" s="3" t="n"/>
      <c r="H27" s="3" t="n"/>
      <c r="I27" s="3" t="n"/>
    </row>
    <row r="28" ht="24" customHeight="1" s="29">
      <c r="A28" s="2" t="n"/>
      <c r="B28" s="2">
        <f>IFERROR(VLOOKUP(A28,员工编码!$A$3:$B$9999,2,0),"")</f>
        <v/>
      </c>
      <c r="C28" s="9" t="n"/>
      <c r="D28" s="33" t="n"/>
      <c r="E28" s="3" t="n"/>
      <c r="F28" s="3" t="n"/>
      <c r="G28" s="3" t="n"/>
      <c r="H28" s="3" t="n"/>
      <c r="I28" s="3" t="n"/>
    </row>
    <row r="29" ht="24" customHeight="1" s="29">
      <c r="A29" s="2" t="n"/>
      <c r="B29" s="2">
        <f>IFERROR(VLOOKUP(A29,员工编码!$A$3:$B$9999,2,0),"")</f>
        <v/>
      </c>
      <c r="C29" s="9" t="n"/>
      <c r="D29" s="33" t="n"/>
      <c r="E29" s="3" t="n"/>
      <c r="F29" s="3" t="n"/>
      <c r="G29" s="3" t="n"/>
      <c r="H29" s="3" t="n"/>
      <c r="I29" s="3" t="n"/>
    </row>
    <row r="30" ht="24" customHeight="1" s="29">
      <c r="A30" s="2" t="n"/>
      <c r="B30" s="2">
        <f>IFERROR(VLOOKUP(A30,员工编码!$A$3:$B$9999,2,0),"")</f>
        <v/>
      </c>
      <c r="C30" s="9" t="n"/>
      <c r="D30" s="33" t="n"/>
      <c r="E30" s="3" t="n"/>
      <c r="F30" s="3" t="n"/>
      <c r="G30" s="3" t="n"/>
      <c r="H30" s="3" t="n"/>
      <c r="I30" s="3" t="n"/>
    </row>
    <row r="31" ht="24" customHeight="1" s="29">
      <c r="A31" s="2" t="n"/>
      <c r="B31" s="2">
        <f>IFERROR(VLOOKUP(A31,员工编码!$A$3:$B$9999,2,0),"")</f>
        <v/>
      </c>
      <c r="C31" s="9" t="n"/>
      <c r="D31" s="33" t="n"/>
      <c r="E31" s="3" t="n"/>
      <c r="F31" s="3" t="n"/>
      <c r="G31" s="3" t="n"/>
      <c r="H31" s="3" t="n"/>
      <c r="I31" s="3" t="n"/>
    </row>
    <row r="32" ht="24" customHeight="1" s="29">
      <c r="A32" s="2" t="n"/>
      <c r="B32" s="2">
        <f>IFERROR(VLOOKUP(A32,员工编码!$A$3:$B$9999,2,0),"")</f>
        <v/>
      </c>
      <c r="C32" s="9" t="n"/>
      <c r="D32" s="33" t="n"/>
      <c r="E32" s="3" t="n"/>
      <c r="F32" s="3" t="n"/>
      <c r="G32" s="3" t="n"/>
      <c r="H32" s="3" t="n"/>
      <c r="I32" s="3" t="n"/>
    </row>
    <row r="33" ht="24" customHeight="1" s="29">
      <c r="A33" s="2" t="n"/>
      <c r="B33" s="2">
        <f>IFERROR(VLOOKUP(A33,员工编码!$A$3:$B$9999,2,0),"")</f>
        <v/>
      </c>
      <c r="C33" s="9" t="n"/>
      <c r="D33" s="33" t="n"/>
      <c r="E33" s="3" t="n"/>
      <c r="F33" s="3" t="n"/>
      <c r="G33" s="3" t="n"/>
      <c r="H33" s="3" t="n"/>
      <c r="I33" s="3" t="n"/>
    </row>
    <row r="34" ht="24" customHeight="1" s="29">
      <c r="A34" s="2" t="n"/>
      <c r="B34" s="2">
        <f>IFERROR(VLOOKUP(A34,员工编码!$A$3:$B$9999,2,0),"")</f>
        <v/>
      </c>
      <c r="C34" s="9" t="n"/>
      <c r="D34" s="33" t="n"/>
      <c r="E34" s="3" t="n"/>
      <c r="F34" s="3" t="n"/>
      <c r="G34" s="3" t="n"/>
      <c r="H34" s="3" t="n"/>
      <c r="I34" s="3" t="n"/>
    </row>
    <row r="35" ht="24" customHeight="1" s="29">
      <c r="A35" s="2" t="n"/>
      <c r="B35" s="2">
        <f>IFERROR(VLOOKUP(A35,员工编码!$A$3:$B$9999,2,0),"")</f>
        <v/>
      </c>
      <c r="C35" s="9" t="n"/>
      <c r="D35" s="33" t="n"/>
      <c r="E35" s="3" t="n"/>
      <c r="F35" s="3" t="n"/>
      <c r="G35" s="3" t="n"/>
      <c r="H35" s="3" t="n"/>
      <c r="I35" s="3" t="n"/>
    </row>
    <row r="36" ht="24" customHeight="1" s="29">
      <c r="A36" s="2" t="n"/>
      <c r="B36" s="2">
        <f>IFERROR(VLOOKUP(A36,员工编码!$A$3:$B$9999,2,0),"")</f>
        <v/>
      </c>
      <c r="C36" s="9" t="n"/>
      <c r="D36" s="33" t="n"/>
      <c r="E36" s="3" t="n"/>
      <c r="F36" s="3" t="n"/>
      <c r="G36" s="3" t="n"/>
      <c r="H36" s="3" t="n"/>
      <c r="I36" s="3" t="n"/>
    </row>
    <row r="37" ht="24" customHeight="1" s="29">
      <c r="A37" s="2" t="n"/>
      <c r="B37" s="2">
        <f>IFERROR(VLOOKUP(A37,员工编码!$A$3:$B$9999,2,0),"")</f>
        <v/>
      </c>
      <c r="C37" s="9" t="n"/>
      <c r="D37" s="33" t="n"/>
      <c r="E37" s="3" t="n"/>
      <c r="F37" s="3" t="n"/>
      <c r="G37" s="3" t="n"/>
      <c r="H37" s="3" t="n"/>
      <c r="I37" s="3" t="n"/>
    </row>
    <row r="38" ht="24" customHeight="1" s="29">
      <c r="A38" s="2" t="n"/>
      <c r="B38" s="2">
        <f>IFERROR(VLOOKUP(A38,员工编码!$A$3:$B$9999,2,0),"")</f>
        <v/>
      </c>
      <c r="C38" s="9" t="n"/>
      <c r="D38" s="33" t="n"/>
      <c r="E38" s="3" t="n"/>
      <c r="F38" s="3" t="n"/>
      <c r="G38" s="3" t="n"/>
      <c r="H38" s="3" t="n"/>
      <c r="I38" s="3" t="n"/>
    </row>
    <row r="39" ht="24" customHeight="1" s="29">
      <c r="A39" s="2" t="n"/>
      <c r="B39" s="2">
        <f>IFERROR(VLOOKUP(A39,员工编码!$A$3:$B$9999,2,0),"")</f>
        <v/>
      </c>
      <c r="C39" s="9" t="n"/>
      <c r="D39" s="33" t="n"/>
      <c r="E39" s="3" t="n"/>
      <c r="F39" s="3" t="n"/>
      <c r="G39" s="3" t="n"/>
      <c r="H39" s="3" t="n"/>
      <c r="I39" s="3" t="n"/>
    </row>
    <row r="40" ht="24" customHeight="1" s="29">
      <c r="A40" s="2" t="n"/>
      <c r="B40" s="2">
        <f>IFERROR(VLOOKUP(A40,员工编码!$A$3:$B$9999,2,0),"")</f>
        <v/>
      </c>
      <c r="C40" s="9" t="n"/>
      <c r="D40" s="33" t="n"/>
      <c r="E40" s="3" t="n"/>
      <c r="F40" s="3" t="n"/>
      <c r="G40" s="3" t="n"/>
      <c r="H40" s="3" t="n"/>
      <c r="I40" s="3" t="n"/>
    </row>
    <row r="41" ht="24" customHeight="1" s="29">
      <c r="A41" s="2" t="n"/>
      <c r="B41" s="2">
        <f>IFERROR(VLOOKUP(A41,员工编码!$A$3:$B$9999,2,0),"")</f>
        <v/>
      </c>
      <c r="C41" s="9" t="n"/>
      <c r="D41" s="33" t="n"/>
      <c r="E41" s="3" t="n"/>
      <c r="F41" s="3" t="n"/>
      <c r="G41" s="3" t="n"/>
      <c r="H41" s="3" t="n"/>
      <c r="I41" s="3" t="n"/>
    </row>
    <row r="42" ht="24" customHeight="1" s="29">
      <c r="A42" s="2" t="n"/>
      <c r="B42" s="2">
        <f>IFERROR(VLOOKUP(A42,员工编码!$A$3:$B$9999,2,0),"")</f>
        <v/>
      </c>
      <c r="C42" s="9" t="n"/>
      <c r="D42" s="33" t="n"/>
      <c r="E42" s="3" t="n"/>
      <c r="F42" s="3" t="n"/>
      <c r="G42" s="3" t="n"/>
      <c r="H42" s="3" t="n"/>
      <c r="I42" s="3" t="n"/>
    </row>
    <row r="43" ht="24" customHeight="1" s="29">
      <c r="A43" s="2" t="n"/>
      <c r="B43" s="2">
        <f>IFERROR(VLOOKUP(A43,员工编码!$A$3:$B$9999,2,0),"")</f>
        <v/>
      </c>
      <c r="C43" s="9" t="n"/>
      <c r="D43" s="33" t="n"/>
      <c r="E43" s="3" t="n"/>
      <c r="F43" s="3" t="n"/>
      <c r="G43" s="3" t="n"/>
      <c r="H43" s="3" t="n"/>
      <c r="I43" s="3" t="n"/>
    </row>
    <row r="44" ht="24" customHeight="1" s="29">
      <c r="A44" s="2" t="n"/>
      <c r="B44" s="2">
        <f>IFERROR(VLOOKUP(A44,员工编码!$A$3:$B$9999,2,0),"")</f>
        <v/>
      </c>
      <c r="C44" s="9" t="n"/>
      <c r="D44" s="33" t="n"/>
      <c r="E44" s="3" t="n"/>
      <c r="F44" s="3" t="n"/>
      <c r="G44" s="3" t="n"/>
      <c r="H44" s="3" t="n"/>
      <c r="I44" s="3" t="n"/>
    </row>
  </sheetData>
  <mergeCells count="1">
    <mergeCell ref="A1:I1"/>
  </mergeCells>
  <dataValidations count="1">
    <dataValidation sqref="G3:G1048576" showDropDown="0" showInputMessage="1" showErrorMessage="1" allowBlank="1" type="list">
      <formula1>"小学,初中,高中,中专,大专,本科,研究生,博士"</formula1>
    </dataValidation>
  </dataValidations>
  <pageMargins left="0.7" right="0.7" top="0.75" bottom="0.75" header="0.3" footer="0.3"/>
  <pageSetup orientation="landscape" paperSize="9" horizontalDpi="300" verticalDpi="3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4"/>
  <sheetViews>
    <sheetView showGridLines="0" zoomScale="190" zoomScaleNormal="190" workbookViewId="0">
      <selection activeCell="K5" sqref="K5"/>
    </sheetView>
  </sheetViews>
  <sheetFormatPr baseColWidth="8" defaultRowHeight="24" customHeight="1"/>
  <cols>
    <col width="13.21875" customWidth="1" style="31" min="3" max="3"/>
    <col width="8.88671875" customWidth="1" style="26" min="4" max="4"/>
    <col width="12.88671875" customWidth="1" style="4" min="5" max="5"/>
    <col width="15.6640625" customWidth="1" style="4" min="6" max="6"/>
    <col width="13.109375" customWidth="1" style="4" min="7" max="7"/>
    <col width="12.33203125" customWidth="1" style="4" min="8" max="8"/>
    <col width="13.21875" customWidth="1" style="34" min="9" max="9"/>
    <col width="15.6640625" customWidth="1" style="34" min="10" max="10"/>
  </cols>
  <sheetData>
    <row r="1" ht="32.4" customHeight="1" s="29">
      <c r="A1" s="21" t="inlineStr">
        <is>
          <t>员工入职信息表</t>
        </is>
      </c>
    </row>
    <row r="2" ht="24" customHeight="1" s="29">
      <c r="A2" s="14" t="inlineStr">
        <is>
          <t>员工编号</t>
        </is>
      </c>
      <c r="B2" s="15" t="inlineStr">
        <is>
          <t>姓名</t>
        </is>
      </c>
      <c r="C2" s="32" t="inlineStr">
        <is>
          <t>入职时间</t>
        </is>
      </c>
      <c r="D2" s="15" t="inlineStr">
        <is>
          <t>工龄</t>
        </is>
      </c>
      <c r="E2" s="15" t="inlineStr">
        <is>
          <t>部门</t>
        </is>
      </c>
      <c r="F2" s="15" t="inlineStr">
        <is>
          <t>职务</t>
        </is>
      </c>
      <c r="G2" s="17" t="inlineStr">
        <is>
          <t>入职方式</t>
        </is>
      </c>
      <c r="H2" s="18" t="inlineStr">
        <is>
          <t>薪资待遇</t>
        </is>
      </c>
      <c r="I2" s="18" t="inlineStr">
        <is>
          <t>合同签订时间</t>
        </is>
      </c>
      <c r="J2" s="18" t="inlineStr">
        <is>
          <t>合同截止时间</t>
        </is>
      </c>
    </row>
    <row r="3" ht="24" customHeight="1" s="29">
      <c r="A3" s="2" t="inlineStr">
        <is>
          <t>ID-01</t>
        </is>
      </c>
      <c r="B3" s="2">
        <f>IFERROR(VLOOKUP(A3,员工编码!$A$3:$B$9999,2,0),"")</f>
        <v/>
      </c>
      <c r="C3" s="33" t="n">
        <v>40787</v>
      </c>
      <c r="D3" s="25">
        <f>DATEDIF(C3,TODAY(),"Y")</f>
        <v/>
      </c>
      <c r="E3" s="3" t="inlineStr">
        <is>
          <t>销售部</t>
        </is>
      </c>
      <c r="F3" s="3" t="inlineStr">
        <is>
          <t>销售经理</t>
        </is>
      </c>
      <c r="G3" s="3" t="inlineStr">
        <is>
          <t>校招</t>
        </is>
      </c>
      <c r="H3" s="3" t="inlineStr">
        <is>
          <t>年薪20万</t>
        </is>
      </c>
      <c r="I3" s="35" t="n">
        <v>40778</v>
      </c>
      <c r="J3" s="35" t="inlineStr">
        <is>
          <t>2016年8月23</t>
        </is>
      </c>
    </row>
    <row r="4" ht="24" customHeight="1" s="29">
      <c r="A4" s="2" t="inlineStr">
        <is>
          <t>ID-02</t>
        </is>
      </c>
      <c r="B4" s="2">
        <f>IFERROR(VLOOKUP(A4,员工编码!$A$3:$B$9999,2,0),"")</f>
        <v/>
      </c>
      <c r="C4" s="33" t="n">
        <v>40788</v>
      </c>
      <c r="D4" s="25">
        <f>DATEDIF(C4,TODAY(),"Y")</f>
        <v/>
      </c>
      <c r="E4" s="3" t="inlineStr">
        <is>
          <t>财务部</t>
        </is>
      </c>
      <c r="F4" s="3" t="inlineStr">
        <is>
          <t>会计</t>
        </is>
      </c>
      <c r="G4" s="3" t="inlineStr">
        <is>
          <t>社会招聘</t>
        </is>
      </c>
      <c r="H4" s="3" t="inlineStr">
        <is>
          <t>年薪20万</t>
        </is>
      </c>
      <c r="I4" s="35" t="n">
        <v>40778</v>
      </c>
      <c r="J4" s="35" t="inlineStr">
        <is>
          <t>2016年8月23</t>
        </is>
      </c>
    </row>
    <row r="5" ht="24" customHeight="1" s="29">
      <c r="A5" s="2" t="inlineStr">
        <is>
          <t>ID-03</t>
        </is>
      </c>
      <c r="B5" s="2">
        <f>IFERROR(VLOOKUP(A5,员工编码!$A$3:$B$9999,2,0),"")</f>
        <v/>
      </c>
      <c r="C5" s="33" t="n">
        <v>40789</v>
      </c>
      <c r="D5" s="25">
        <f>DATEDIF(C5,TODAY(),"Y")</f>
        <v/>
      </c>
      <c r="E5" s="3" t="inlineStr">
        <is>
          <t>销售部</t>
        </is>
      </c>
      <c r="F5" s="3" t="inlineStr">
        <is>
          <t>销售经理</t>
        </is>
      </c>
      <c r="G5" s="3" t="inlineStr">
        <is>
          <t>社会招聘</t>
        </is>
      </c>
      <c r="H5" s="3" t="inlineStr">
        <is>
          <t>年薪20万</t>
        </is>
      </c>
      <c r="I5" s="35" t="n">
        <v>40778</v>
      </c>
      <c r="J5" s="35" t="inlineStr">
        <is>
          <t>2016年8月23</t>
        </is>
      </c>
    </row>
    <row r="6" ht="24" customHeight="1" s="29">
      <c r="A6" s="2" t="inlineStr">
        <is>
          <t>ID-04</t>
        </is>
      </c>
      <c r="B6" s="2">
        <f>IFERROR(VLOOKUP(A6,员工编码!$A$3:$B$9999,2,0),"")</f>
        <v/>
      </c>
      <c r="C6" s="33" t="n">
        <v>40790</v>
      </c>
      <c r="D6" s="25">
        <f>DATEDIF(C6,TODAY(),"Y")</f>
        <v/>
      </c>
      <c r="E6" s="3" t="inlineStr">
        <is>
          <t>销售部</t>
        </is>
      </c>
      <c r="F6" s="3" t="inlineStr">
        <is>
          <t>销售经理</t>
        </is>
      </c>
      <c r="G6" s="3" t="inlineStr">
        <is>
          <t>社会招聘</t>
        </is>
      </c>
      <c r="H6" s="3" t="inlineStr">
        <is>
          <t>年薪20万</t>
        </is>
      </c>
      <c r="I6" s="35" t="n">
        <v>40778</v>
      </c>
      <c r="J6" s="35" t="inlineStr">
        <is>
          <t>2016年8月23</t>
        </is>
      </c>
    </row>
    <row r="7" ht="24" customHeight="1" s="29">
      <c r="A7" s="2" t="inlineStr">
        <is>
          <t>ID-05</t>
        </is>
      </c>
      <c r="B7" s="2">
        <f>IFERROR(VLOOKUP(A7,员工编码!$A$3:$B$9999,2,0),"")</f>
        <v/>
      </c>
      <c r="C7" s="33" t="n">
        <v>40791</v>
      </c>
      <c r="D7" s="25">
        <f>DATEDIF(C7,TODAY(),"Y")</f>
        <v/>
      </c>
      <c r="E7" s="3" t="n"/>
      <c r="F7" s="3" t="n"/>
      <c r="G7" s="3" t="n"/>
      <c r="H7" s="3" t="n"/>
      <c r="I7" s="35" t="n"/>
      <c r="J7" s="35" t="n"/>
    </row>
    <row r="8" ht="24" customHeight="1" s="29">
      <c r="A8" s="2" t="inlineStr">
        <is>
          <t>ID-06</t>
        </is>
      </c>
      <c r="B8" s="2">
        <f>IFERROR(VLOOKUP(A8,员工编码!$A$3:$B$9999,2,0),"")</f>
        <v/>
      </c>
      <c r="C8" s="33" t="n">
        <v>40792</v>
      </c>
      <c r="D8" s="25">
        <f>DATEDIF(C8,TODAY(),"Y")</f>
        <v/>
      </c>
      <c r="E8" s="3" t="n"/>
      <c r="F8" s="3" t="n"/>
      <c r="G8" s="3" t="n"/>
      <c r="H8" s="3" t="n"/>
      <c r="I8" s="35" t="n"/>
      <c r="J8" s="35" t="n"/>
    </row>
    <row r="9" ht="24" customHeight="1" s="29">
      <c r="A9" s="2" t="inlineStr">
        <is>
          <t>ID-07</t>
        </is>
      </c>
      <c r="B9" s="2">
        <f>IFERROR(VLOOKUP(A9,员工编码!$A$3:$B$9999,2,0),"")</f>
        <v/>
      </c>
      <c r="C9" s="33" t="n">
        <v>40793</v>
      </c>
      <c r="D9" s="25">
        <f>DATEDIF(C9,TODAY(),"Y")</f>
        <v/>
      </c>
      <c r="E9" s="3" t="n"/>
      <c r="F9" s="3" t="n"/>
      <c r="G9" s="3" t="n"/>
      <c r="H9" s="3" t="n"/>
      <c r="I9" s="35" t="n"/>
      <c r="J9" s="35" t="n"/>
    </row>
    <row r="10" ht="24" customHeight="1" s="29">
      <c r="A10" s="2" t="inlineStr">
        <is>
          <t>ID-08</t>
        </is>
      </c>
      <c r="B10" s="2">
        <f>IFERROR(VLOOKUP(A10,员工编码!$A$3:$B$9999,2,0),"")</f>
        <v/>
      </c>
      <c r="C10" s="33" t="n">
        <v>40794</v>
      </c>
      <c r="D10" s="25">
        <f>DATEDIF(C10,TODAY(),"Y")</f>
        <v/>
      </c>
      <c r="E10" s="3" t="n"/>
      <c r="F10" s="3" t="n"/>
      <c r="G10" s="3" t="n"/>
      <c r="H10" s="3" t="n"/>
      <c r="I10" s="35" t="n"/>
      <c r="J10" s="35" t="n"/>
    </row>
    <row r="11" ht="24" customHeight="1" s="29">
      <c r="A11" s="2" t="n"/>
      <c r="B11" s="2">
        <f>IFERROR(VLOOKUP(A11,员工编码!$A$3:$B$9999,2,0),"")</f>
        <v/>
      </c>
      <c r="C11" s="33" t="n">
        <v>40795</v>
      </c>
      <c r="D11" s="25">
        <f>DATEDIF(C11,TODAY(),"Y")</f>
        <v/>
      </c>
      <c r="E11" s="3" t="n"/>
      <c r="F11" s="3" t="n"/>
      <c r="G11" s="3" t="n"/>
      <c r="H11" s="3" t="n"/>
      <c r="I11" s="35" t="n"/>
      <c r="J11" s="35" t="n"/>
    </row>
    <row r="12" ht="24" customHeight="1" s="29">
      <c r="A12" s="2" t="n"/>
      <c r="B12" s="2">
        <f>IFERROR(VLOOKUP(A12,员工编码!$A$3:$B$9999,2,0),"")</f>
        <v/>
      </c>
      <c r="C12" s="33" t="n">
        <v>40796</v>
      </c>
      <c r="D12" s="25">
        <f>DATEDIF(C12,TODAY(),"Y")</f>
        <v/>
      </c>
      <c r="E12" s="3" t="n"/>
      <c r="F12" s="3" t="n"/>
      <c r="G12" s="3" t="n"/>
      <c r="H12" s="3" t="n"/>
      <c r="I12" s="35" t="n"/>
      <c r="J12" s="35" t="n"/>
    </row>
    <row r="13" ht="24" customHeight="1" s="29">
      <c r="A13" s="2" t="n"/>
      <c r="B13" s="2">
        <f>IFERROR(VLOOKUP(A13,员工编码!$A$3:$B$9999,2,0),"")</f>
        <v/>
      </c>
      <c r="C13" s="33" t="n">
        <v>40797</v>
      </c>
      <c r="D13" s="25">
        <f>DATEDIF(C13,TODAY(),"Y")</f>
        <v/>
      </c>
      <c r="E13" s="3" t="n"/>
      <c r="F13" s="3" t="n"/>
      <c r="G13" s="3" t="n"/>
      <c r="H13" s="3" t="n"/>
      <c r="I13" s="35" t="n"/>
      <c r="J13" s="35" t="n"/>
    </row>
    <row r="14" ht="24" customHeight="1" s="29">
      <c r="A14" s="2" t="n"/>
      <c r="B14" s="2">
        <f>IFERROR(VLOOKUP(A14,员工编码!$A$3:$B$9999,2,0),"")</f>
        <v/>
      </c>
      <c r="C14" s="33" t="n">
        <v>40798</v>
      </c>
      <c r="D14" s="25">
        <f>DATEDIF(C14,TODAY(),"Y")</f>
        <v/>
      </c>
      <c r="E14" s="3" t="n"/>
      <c r="F14" s="3" t="n"/>
      <c r="G14" s="3" t="n"/>
      <c r="H14" s="3" t="n"/>
      <c r="I14" s="35" t="n"/>
      <c r="J14" s="35" t="n"/>
    </row>
    <row r="15" ht="24" customHeight="1" s="29">
      <c r="A15" s="2" t="n"/>
      <c r="B15" s="2">
        <f>IFERROR(VLOOKUP(A15,员工编码!$A$3:$B$9999,2,0),"")</f>
        <v/>
      </c>
      <c r="C15" s="33" t="n">
        <v>40799</v>
      </c>
      <c r="D15" s="25">
        <f>DATEDIF(C15,TODAY(),"Y")</f>
        <v/>
      </c>
      <c r="E15" s="3" t="n"/>
      <c r="F15" s="3" t="n"/>
      <c r="G15" s="3" t="n"/>
      <c r="H15" s="3" t="n"/>
      <c r="I15" s="35" t="n"/>
      <c r="J15" s="35" t="n"/>
    </row>
    <row r="16" ht="24" customHeight="1" s="29">
      <c r="A16" s="2" t="n"/>
      <c r="B16" s="2">
        <f>IFERROR(VLOOKUP(A16,员工编码!$A$3:$B$9999,2,0),"")</f>
        <v/>
      </c>
      <c r="C16" s="33" t="n">
        <v>40800</v>
      </c>
      <c r="D16" s="25">
        <f>DATEDIF(C16,TODAY(),"Y")</f>
        <v/>
      </c>
      <c r="E16" s="3" t="n"/>
      <c r="F16" s="3" t="n"/>
      <c r="G16" s="3" t="n"/>
      <c r="H16" s="3" t="n"/>
      <c r="I16" s="35" t="n"/>
      <c r="J16" s="35" t="n"/>
    </row>
    <row r="17" ht="24" customHeight="1" s="29">
      <c r="A17" s="2" t="n"/>
      <c r="B17" s="2">
        <f>IFERROR(VLOOKUP(A17,员工编码!$A$3:$B$9999,2,0),"")</f>
        <v/>
      </c>
      <c r="C17" s="33" t="n">
        <v>40801</v>
      </c>
      <c r="D17" s="25">
        <f>DATEDIF(C17,TODAY(),"Y")</f>
        <v/>
      </c>
      <c r="E17" s="3" t="n"/>
      <c r="F17" s="3" t="n"/>
      <c r="G17" s="3" t="n"/>
      <c r="H17" s="3" t="n"/>
      <c r="I17" s="35" t="n"/>
      <c r="J17" s="35" t="n"/>
    </row>
    <row r="18" ht="24" customHeight="1" s="29">
      <c r="A18" s="2" t="n"/>
      <c r="B18" s="2">
        <f>IFERROR(VLOOKUP(A18,员工编码!$A$3:$B$9999,2,0),"")</f>
        <v/>
      </c>
      <c r="C18" s="33" t="n">
        <v>40802</v>
      </c>
      <c r="D18" s="25">
        <f>DATEDIF(C18,TODAY(),"Y")</f>
        <v/>
      </c>
      <c r="E18" s="3" t="n"/>
      <c r="F18" s="3" t="n"/>
      <c r="G18" s="3" t="n"/>
      <c r="H18" s="3" t="n"/>
      <c r="I18" s="35" t="n"/>
      <c r="J18" s="35" t="n"/>
    </row>
    <row r="19" ht="24" customHeight="1" s="29">
      <c r="A19" s="2" t="n"/>
      <c r="B19" s="2">
        <f>IFERROR(VLOOKUP(A19,员工编码!$A$3:$B$9999,2,0),"")</f>
        <v/>
      </c>
      <c r="C19" s="33" t="n">
        <v>40803</v>
      </c>
      <c r="D19" s="25">
        <f>DATEDIF(C19,TODAY(),"Y")</f>
        <v/>
      </c>
      <c r="E19" s="3" t="n"/>
      <c r="F19" s="3" t="n"/>
      <c r="G19" s="3" t="n"/>
      <c r="H19" s="3" t="n"/>
      <c r="I19" s="35" t="n"/>
      <c r="J19" s="35" t="n"/>
    </row>
    <row r="20" ht="24" customHeight="1" s="29">
      <c r="A20" s="2" t="n"/>
      <c r="B20" s="2">
        <f>IFERROR(VLOOKUP(A20,员工编码!$A$3:$B$9999,2,0),"")</f>
        <v/>
      </c>
      <c r="C20" s="33" t="n">
        <v>40804</v>
      </c>
      <c r="D20" s="25">
        <f>DATEDIF(C20,TODAY(),"Y")</f>
        <v/>
      </c>
      <c r="E20" s="3" t="n"/>
      <c r="F20" s="3" t="n"/>
      <c r="G20" s="3" t="n"/>
      <c r="H20" s="3" t="n"/>
      <c r="I20" s="35" t="n"/>
      <c r="J20" s="35" t="n"/>
    </row>
    <row r="21" ht="24" customHeight="1" s="29">
      <c r="A21" s="2" t="n"/>
      <c r="B21" s="2">
        <f>IFERROR(VLOOKUP(A21,员工编码!$A$3:$B$9999,2,0),"")</f>
        <v/>
      </c>
      <c r="C21" s="33" t="n">
        <v>40805</v>
      </c>
      <c r="D21" s="25">
        <f>DATEDIF(C21,TODAY(),"Y")</f>
        <v/>
      </c>
      <c r="E21" s="3" t="n"/>
      <c r="F21" s="3" t="n"/>
      <c r="G21" s="3" t="n"/>
      <c r="H21" s="3" t="n"/>
      <c r="I21" s="35" t="n"/>
      <c r="J21" s="35" t="n"/>
    </row>
    <row r="22" ht="24" customHeight="1" s="29">
      <c r="A22" s="2" t="n"/>
      <c r="B22" s="2">
        <f>IFERROR(VLOOKUP(A22,员工编码!$A$3:$B$9999,2,0),"")</f>
        <v/>
      </c>
      <c r="C22" s="33" t="n">
        <v>40806</v>
      </c>
      <c r="D22" s="25">
        <f>DATEDIF(C22,TODAY(),"Y")</f>
        <v/>
      </c>
      <c r="E22" s="3" t="n"/>
      <c r="F22" s="3" t="n"/>
      <c r="G22" s="3" t="n"/>
      <c r="H22" s="3" t="n"/>
      <c r="I22" s="35" t="n"/>
      <c r="J22" s="35" t="n"/>
    </row>
    <row r="23" ht="24" customHeight="1" s="29">
      <c r="A23" s="2" t="n"/>
      <c r="B23" s="2">
        <f>IFERROR(VLOOKUP(A23,员工编码!$A$3:$B$9999,2,0),"")</f>
        <v/>
      </c>
      <c r="C23" s="33" t="n">
        <v>40807</v>
      </c>
      <c r="D23" s="25">
        <f>DATEDIF(C23,TODAY(),"Y")</f>
        <v/>
      </c>
      <c r="E23" s="3" t="n"/>
      <c r="F23" s="3" t="n"/>
      <c r="G23" s="3" t="n"/>
      <c r="H23" s="3" t="n"/>
      <c r="I23" s="35" t="n"/>
      <c r="J23" s="35" t="n"/>
    </row>
    <row r="24" ht="24" customHeight="1" s="29">
      <c r="A24" s="2" t="n"/>
      <c r="B24" s="2">
        <f>IFERROR(VLOOKUP(A24,员工编码!$A$3:$B$9999,2,0),"")</f>
        <v/>
      </c>
      <c r="C24" s="33" t="n">
        <v>40808</v>
      </c>
      <c r="D24" s="25">
        <f>DATEDIF(C24,TODAY(),"Y")</f>
        <v/>
      </c>
      <c r="E24" s="3" t="n"/>
      <c r="F24" s="3" t="n"/>
      <c r="G24" s="3" t="n"/>
      <c r="H24" s="3" t="n"/>
      <c r="I24" s="35" t="n"/>
      <c r="J24" s="35" t="n"/>
    </row>
    <row r="25" ht="24" customHeight="1" s="29">
      <c r="A25" s="2" t="n"/>
      <c r="B25" s="2">
        <f>IFERROR(VLOOKUP(A25,员工编码!$A$3:$B$9999,2,0),"")</f>
        <v/>
      </c>
      <c r="C25" s="33" t="n">
        <v>40809</v>
      </c>
      <c r="D25" s="25">
        <f>DATEDIF(C25,TODAY(),"Y")</f>
        <v/>
      </c>
      <c r="E25" s="3" t="n"/>
      <c r="F25" s="3" t="n"/>
      <c r="G25" s="3" t="n"/>
      <c r="H25" s="3" t="n"/>
      <c r="I25" s="35" t="n"/>
      <c r="J25" s="35" t="n"/>
    </row>
    <row r="26" ht="24" customHeight="1" s="29">
      <c r="A26" s="2" t="n"/>
      <c r="B26" s="2">
        <f>IFERROR(VLOOKUP(A26,员工编码!$A$3:$B$9999,2,0),"")</f>
        <v/>
      </c>
      <c r="C26" s="33" t="n">
        <v>40810</v>
      </c>
      <c r="D26" s="25">
        <f>DATEDIF(C26,TODAY(),"Y")</f>
        <v/>
      </c>
      <c r="E26" s="3" t="n"/>
      <c r="F26" s="3" t="n"/>
      <c r="G26" s="3" t="n"/>
      <c r="H26" s="3" t="n"/>
      <c r="I26" s="35" t="n"/>
      <c r="J26" s="35" t="n"/>
    </row>
    <row r="27" ht="24" customHeight="1" s="29">
      <c r="A27" s="2" t="n"/>
      <c r="B27" s="2">
        <f>IFERROR(VLOOKUP(A27,员工编码!$A$3:$B$9999,2,0),"")</f>
        <v/>
      </c>
      <c r="C27" s="33" t="n">
        <v>40811</v>
      </c>
      <c r="D27" s="25">
        <f>DATEDIF(C27,TODAY(),"Y")</f>
        <v/>
      </c>
      <c r="E27" s="3" t="n"/>
      <c r="F27" s="3" t="n"/>
      <c r="G27" s="3" t="n"/>
      <c r="H27" s="3" t="n"/>
      <c r="I27" s="35" t="n"/>
      <c r="J27" s="35" t="n"/>
    </row>
    <row r="28" ht="24" customHeight="1" s="29">
      <c r="A28" s="2" t="n"/>
      <c r="B28" s="2">
        <f>IFERROR(VLOOKUP(A28,员工编码!$A$3:$B$9999,2,0),"")</f>
        <v/>
      </c>
      <c r="C28" s="33" t="n">
        <v>40812</v>
      </c>
      <c r="D28" s="25">
        <f>DATEDIF(C28,TODAY(),"Y")</f>
        <v/>
      </c>
      <c r="E28" s="3" t="n"/>
      <c r="F28" s="3" t="n"/>
      <c r="G28" s="3" t="n"/>
      <c r="H28" s="3" t="n"/>
      <c r="I28" s="35" t="n"/>
      <c r="J28" s="35" t="n"/>
    </row>
    <row r="29" ht="24" customHeight="1" s="29">
      <c r="A29" s="2" t="n"/>
      <c r="B29" s="2">
        <f>IFERROR(VLOOKUP(A29,员工编码!$A$3:$B$9999,2,0),"")</f>
        <v/>
      </c>
      <c r="C29" s="33" t="n">
        <v>40813</v>
      </c>
      <c r="D29" s="25">
        <f>DATEDIF(C29,TODAY(),"Y")</f>
        <v/>
      </c>
      <c r="E29" s="3" t="n"/>
      <c r="F29" s="3" t="n"/>
      <c r="G29" s="3" t="n"/>
      <c r="H29" s="3" t="n"/>
      <c r="I29" s="35" t="n"/>
      <c r="J29" s="35" t="n"/>
    </row>
    <row r="30" ht="24" customHeight="1" s="29">
      <c r="A30" s="2" t="n"/>
      <c r="B30" s="2">
        <f>IFERROR(VLOOKUP(A30,员工编码!$A$3:$B$9999,2,0),"")</f>
        <v/>
      </c>
      <c r="C30" s="33" t="n">
        <v>40814</v>
      </c>
      <c r="D30" s="25">
        <f>DATEDIF(C30,TODAY(),"Y")</f>
        <v/>
      </c>
      <c r="E30" s="3" t="n"/>
      <c r="F30" s="3" t="n"/>
      <c r="G30" s="3" t="n"/>
      <c r="H30" s="3" t="n"/>
      <c r="I30" s="35" t="n"/>
      <c r="J30" s="35" t="n"/>
    </row>
    <row r="31" ht="24" customHeight="1" s="29">
      <c r="A31" s="2" t="n"/>
      <c r="B31" s="2">
        <f>IFERROR(VLOOKUP(A31,员工编码!$A$3:$B$9999,2,0),"")</f>
        <v/>
      </c>
      <c r="C31" s="33" t="n">
        <v>40815</v>
      </c>
      <c r="D31" s="25">
        <f>DATEDIF(C31,TODAY(),"Y")</f>
        <v/>
      </c>
      <c r="E31" s="3" t="n"/>
      <c r="F31" s="3" t="n"/>
      <c r="G31" s="3" t="n"/>
      <c r="H31" s="3" t="n"/>
      <c r="I31" s="35" t="n"/>
      <c r="J31" s="35" t="n"/>
    </row>
    <row r="32" ht="24" customHeight="1" s="29">
      <c r="A32" s="2" t="n"/>
      <c r="B32" s="2">
        <f>IFERROR(VLOOKUP(A32,员工编码!$A$3:$B$9999,2,0),"")</f>
        <v/>
      </c>
      <c r="C32" s="33" t="n">
        <v>40816</v>
      </c>
      <c r="D32" s="25">
        <f>DATEDIF(C32,TODAY(),"Y")</f>
        <v/>
      </c>
      <c r="E32" s="3" t="n"/>
      <c r="F32" s="3" t="n"/>
      <c r="G32" s="3" t="n"/>
      <c r="H32" s="3" t="n"/>
      <c r="I32" s="35" t="n"/>
      <c r="J32" s="35" t="n"/>
    </row>
    <row r="33" ht="24" customHeight="1" s="29">
      <c r="A33" s="2" t="n"/>
      <c r="B33" s="2">
        <f>IFERROR(VLOOKUP(A33,员工编码!$A$3:$B$9999,2,0),"")</f>
        <v/>
      </c>
      <c r="C33" s="33" t="n">
        <v>40817</v>
      </c>
      <c r="D33" s="25">
        <f>DATEDIF(C33,TODAY(),"Y")</f>
        <v/>
      </c>
      <c r="E33" s="3" t="n"/>
      <c r="F33" s="3" t="n"/>
      <c r="G33" s="3" t="n"/>
      <c r="H33" s="3" t="n"/>
      <c r="I33" s="35" t="n"/>
      <c r="J33" s="35" t="n"/>
    </row>
    <row r="34" ht="24" customHeight="1" s="29">
      <c r="A34" s="2" t="n"/>
      <c r="B34" s="2">
        <f>IFERROR(VLOOKUP(A34,员工编码!$A$3:$B$9999,2,0),"")</f>
        <v/>
      </c>
      <c r="C34" s="33" t="n">
        <v>40818</v>
      </c>
      <c r="D34" s="25">
        <f>DATEDIF(C34,TODAY(),"Y")</f>
        <v/>
      </c>
      <c r="E34" s="3" t="n"/>
      <c r="F34" s="3" t="n"/>
      <c r="G34" s="3" t="n"/>
      <c r="H34" s="3" t="n"/>
      <c r="I34" s="35" t="n"/>
      <c r="J34" s="35" t="n"/>
    </row>
    <row r="35" ht="24" customHeight="1" s="29">
      <c r="A35" s="2" t="n"/>
      <c r="B35" s="2">
        <f>IFERROR(VLOOKUP(A35,员工编码!$A$3:$B$9999,2,0),"")</f>
        <v/>
      </c>
      <c r="C35" s="33" t="n">
        <v>40819</v>
      </c>
      <c r="D35" s="25">
        <f>DATEDIF(C35,TODAY(),"Y")</f>
        <v/>
      </c>
      <c r="E35" s="3" t="n"/>
      <c r="F35" s="3" t="n"/>
      <c r="G35" s="3" t="n"/>
      <c r="H35" s="3" t="n"/>
      <c r="I35" s="35" t="n"/>
      <c r="J35" s="35" t="n"/>
    </row>
    <row r="36" ht="24" customHeight="1" s="29">
      <c r="A36" s="2" t="n"/>
      <c r="B36" s="2">
        <f>IFERROR(VLOOKUP(A36,员工编码!$A$3:$B$9999,2,0),"")</f>
        <v/>
      </c>
      <c r="C36" s="33" t="n">
        <v>40820</v>
      </c>
      <c r="D36" s="25">
        <f>DATEDIF(C36,TODAY(),"Y")</f>
        <v/>
      </c>
      <c r="E36" s="3" t="n"/>
      <c r="F36" s="3" t="n"/>
      <c r="G36" s="3" t="n"/>
      <c r="H36" s="3" t="n"/>
      <c r="I36" s="35" t="n"/>
      <c r="J36" s="35" t="n"/>
    </row>
    <row r="37" ht="24" customHeight="1" s="29">
      <c r="A37" s="2" t="n"/>
      <c r="B37" s="2">
        <f>IFERROR(VLOOKUP(A37,员工编码!$A$3:$B$9999,2,0),"")</f>
        <v/>
      </c>
      <c r="C37" s="33" t="n">
        <v>40821</v>
      </c>
      <c r="D37" s="25">
        <f>DATEDIF(C37,TODAY(),"Y")</f>
        <v/>
      </c>
      <c r="E37" s="3" t="n"/>
      <c r="F37" s="3" t="n"/>
      <c r="G37" s="3" t="n"/>
      <c r="H37" s="3" t="n"/>
      <c r="I37" s="35" t="n"/>
      <c r="J37" s="35" t="n"/>
    </row>
    <row r="38" ht="24" customHeight="1" s="29">
      <c r="A38" s="2" t="n"/>
      <c r="B38" s="2">
        <f>IFERROR(VLOOKUP(A38,员工编码!$A$3:$B$9999,2,0),"")</f>
        <v/>
      </c>
      <c r="C38" s="33" t="n">
        <v>40822</v>
      </c>
      <c r="D38" s="25">
        <f>DATEDIF(C38,TODAY(),"Y")</f>
        <v/>
      </c>
      <c r="E38" s="3" t="n"/>
      <c r="F38" s="3" t="n"/>
      <c r="G38" s="3" t="n"/>
      <c r="H38" s="3" t="n"/>
      <c r="I38" s="35" t="n"/>
      <c r="J38" s="35" t="n"/>
    </row>
    <row r="39" ht="24" customHeight="1" s="29">
      <c r="A39" s="2" t="n"/>
      <c r="B39" s="2">
        <f>IFERROR(VLOOKUP(A39,员工编码!$A$3:$B$9999,2,0),"")</f>
        <v/>
      </c>
      <c r="C39" s="33" t="n">
        <v>40823</v>
      </c>
      <c r="D39" s="25">
        <f>DATEDIF(C39,TODAY(),"Y")</f>
        <v/>
      </c>
      <c r="E39" s="3" t="n"/>
      <c r="F39" s="3" t="n"/>
      <c r="G39" s="3" t="n"/>
      <c r="H39" s="3" t="n"/>
      <c r="I39" s="35" t="n"/>
      <c r="J39" s="35" t="n"/>
    </row>
    <row r="40" ht="24" customHeight="1" s="29">
      <c r="A40" s="2" t="n"/>
      <c r="B40" s="2">
        <f>IFERROR(VLOOKUP(A40,员工编码!$A$3:$B$9999,2,0),"")</f>
        <v/>
      </c>
      <c r="C40" s="33" t="n">
        <v>40824</v>
      </c>
      <c r="D40" s="25">
        <f>DATEDIF(C40,TODAY(),"Y")</f>
        <v/>
      </c>
      <c r="E40" s="3" t="n"/>
      <c r="F40" s="3" t="n"/>
      <c r="G40" s="3" t="n"/>
      <c r="H40" s="3" t="n"/>
      <c r="I40" s="35" t="n"/>
      <c r="J40" s="35" t="n"/>
    </row>
    <row r="41" ht="24" customHeight="1" s="29">
      <c r="A41" s="2" t="n"/>
      <c r="B41" s="2">
        <f>IFERROR(VLOOKUP(A41,员工编码!$A$3:$B$9999,2,0),"")</f>
        <v/>
      </c>
      <c r="C41" s="33" t="n">
        <v>40825</v>
      </c>
      <c r="D41" s="25">
        <f>DATEDIF(C41,TODAY(),"Y")</f>
        <v/>
      </c>
      <c r="E41" s="3" t="n"/>
      <c r="F41" s="3" t="n"/>
      <c r="G41" s="3" t="n"/>
      <c r="H41" s="3" t="n"/>
      <c r="I41" s="35" t="n"/>
      <c r="J41" s="35" t="n"/>
    </row>
    <row r="42" ht="24" customHeight="1" s="29">
      <c r="A42" s="2" t="n"/>
      <c r="B42" s="2">
        <f>IFERROR(VLOOKUP(A42,员工编码!$A$3:$B$9999,2,0),"")</f>
        <v/>
      </c>
      <c r="C42" s="33" t="n">
        <v>40826</v>
      </c>
      <c r="D42" s="25">
        <f>DATEDIF(C42,TODAY(),"Y")</f>
        <v/>
      </c>
      <c r="E42" s="3" t="n"/>
      <c r="F42" s="3" t="n"/>
      <c r="G42" s="3" t="n"/>
      <c r="H42" s="3" t="n"/>
      <c r="I42" s="35" t="n"/>
      <c r="J42" s="35" t="n"/>
    </row>
    <row r="43" ht="24" customHeight="1" s="29">
      <c r="A43" s="2" t="n"/>
      <c r="B43" s="2">
        <f>IFERROR(VLOOKUP(A43,员工编码!$A$3:$B$9999,2,0),"")</f>
        <v/>
      </c>
      <c r="C43" s="33" t="n">
        <v>40827</v>
      </c>
      <c r="D43" s="25">
        <f>DATEDIF(C43,TODAY(),"Y")</f>
        <v/>
      </c>
      <c r="E43" s="3" t="n"/>
      <c r="F43" s="3" t="n"/>
      <c r="G43" s="3" t="n"/>
      <c r="H43" s="3" t="n"/>
      <c r="I43" s="35" t="n"/>
      <c r="J43" s="35" t="n"/>
    </row>
    <row r="44" ht="24" customHeight="1" s="29">
      <c r="A44" s="2" t="n"/>
      <c r="B44" s="2">
        <f>IFERROR(VLOOKUP(A44,员工编码!$A$3:$B$9999,2,0),"")</f>
        <v/>
      </c>
      <c r="C44" s="33" t="n">
        <v>40828</v>
      </c>
      <c r="D44" s="25">
        <f>DATEDIF(C44,TODAY(),"Y")</f>
        <v/>
      </c>
      <c r="E44" s="3" t="n"/>
      <c r="F44" s="3" t="n"/>
      <c r="G44" s="3" t="n"/>
      <c r="H44" s="3" t="n"/>
      <c r="I44" s="35" t="n"/>
      <c r="J44" s="35" t="n"/>
    </row>
  </sheetData>
  <mergeCells count="1">
    <mergeCell ref="A1:J1"/>
  </mergeCells>
  <pageMargins left="0.7" right="0.7" top="0.75" bottom="0.75" header="0.3" footer="0.3"/>
  <pageSetup orientation="landscape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44"/>
  <sheetViews>
    <sheetView showGridLines="0" zoomScale="190" zoomScaleNormal="190" workbookViewId="0">
      <selection activeCell="C5" sqref="C5"/>
    </sheetView>
  </sheetViews>
  <sheetFormatPr baseColWidth="8" defaultRowHeight="24" customHeight="1"/>
  <cols>
    <col width="8.88671875" customWidth="1" style="24" min="2" max="2"/>
    <col width="19.5546875" customWidth="1" style="20" min="3" max="3"/>
    <col width="14.21875" customWidth="1" style="4" min="4" max="4"/>
    <col width="12.88671875" customWidth="1" style="4" min="5" max="5"/>
    <col width="21.109375" customWidth="1" style="20" min="6" max="6"/>
    <col width="10.21875" customWidth="1" style="4" min="7" max="7"/>
    <col width="9.5546875" customWidth="1" style="4" min="8" max="8"/>
    <col width="8.6640625" customWidth="1" style="4" min="9" max="9"/>
    <col width="12.33203125" customWidth="1" style="4" min="10" max="10"/>
  </cols>
  <sheetData>
    <row r="1" ht="32.4" customHeight="1" s="29">
      <c r="A1" s="6" t="inlineStr">
        <is>
          <t>员工银行卡及工资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</row>
    <row r="2" ht="24" customHeight="1" s="29">
      <c r="A2" s="12" t="inlineStr">
        <is>
          <t>员工编号</t>
        </is>
      </c>
      <c r="B2" s="12" t="inlineStr">
        <is>
          <t>姓名</t>
        </is>
      </c>
      <c r="C2" s="36" t="inlineStr">
        <is>
          <t>银行卡号</t>
        </is>
      </c>
      <c r="D2" s="12" t="inlineStr">
        <is>
          <t>银行名称</t>
        </is>
      </c>
      <c r="E2" s="12" t="inlineStr">
        <is>
          <t>开户行</t>
        </is>
      </c>
      <c r="F2" s="12" t="inlineStr">
        <is>
          <t>证件号</t>
        </is>
      </c>
      <c r="G2" s="12" t="inlineStr">
        <is>
          <t>基本工资</t>
        </is>
      </c>
      <c r="H2" s="12" t="inlineStr">
        <is>
          <t>绩效工资</t>
        </is>
      </c>
      <c r="I2" s="12" t="inlineStr">
        <is>
          <t>社保扣除</t>
        </is>
      </c>
      <c r="J2" s="12" t="inlineStr">
        <is>
          <t>应发工资</t>
        </is>
      </c>
    </row>
    <row r="3" ht="24" customHeight="1" s="29">
      <c r="A3" s="2" t="inlineStr">
        <is>
          <t>ID-01</t>
        </is>
      </c>
      <c r="B3" s="23">
        <f>IFERROR(VLOOKUP(A3,员工编码!$A$3:$B$9999,2,0),"")</f>
        <v/>
      </c>
      <c r="C3" s="19" t="inlineStr">
        <is>
          <t>6235 0214124 24511</t>
        </is>
      </c>
      <c r="D3" s="3" t="inlineStr">
        <is>
          <t>中国工商银行</t>
        </is>
      </c>
      <c r="E3" s="3" t="inlineStr">
        <is>
          <t>XXXX开户行1</t>
        </is>
      </c>
      <c r="F3" s="19" t="inlineStr">
        <is>
          <t>5105214</t>
        </is>
      </c>
      <c r="G3" s="37" t="n">
        <v>4200</v>
      </c>
      <c r="H3" s="37" t="n">
        <v>364</v>
      </c>
      <c r="I3" s="37" t="n">
        <v>234</v>
      </c>
      <c r="J3" s="37">
        <f>G3+H3-I3</f>
        <v/>
      </c>
    </row>
    <row r="4" ht="24" customHeight="1" s="29">
      <c r="A4" s="2" t="inlineStr">
        <is>
          <t>ID-02</t>
        </is>
      </c>
      <c r="B4" s="23">
        <f>IFERROR(VLOOKUP(A4,员工编码!$A$3:$B$9999,2,0),"")</f>
        <v/>
      </c>
      <c r="C4" s="19" t="inlineStr">
        <is>
          <t>6236 0214124 24511</t>
        </is>
      </c>
      <c r="D4" s="3" t="inlineStr">
        <is>
          <t>中国工商银行</t>
        </is>
      </c>
      <c r="E4" s="3" t="inlineStr">
        <is>
          <t>XXXX开户行2</t>
        </is>
      </c>
      <c r="F4" s="19" t="inlineStr">
        <is>
          <t>5105211</t>
        </is>
      </c>
      <c r="G4" s="37" t="n">
        <v>4200</v>
      </c>
      <c r="H4" s="37" t="n">
        <v>364</v>
      </c>
      <c r="I4" s="37" t="n">
        <v>234</v>
      </c>
      <c r="J4" s="37">
        <f>G4+H4-I4</f>
        <v/>
      </c>
    </row>
    <row r="5" ht="24" customHeight="1" s="29">
      <c r="A5" s="2" t="inlineStr">
        <is>
          <t>ID-03</t>
        </is>
      </c>
      <c r="B5" s="23">
        <f>IFERROR(VLOOKUP(A5,员工编码!$A$3:$B$9999,2,0),"")</f>
        <v/>
      </c>
      <c r="C5" s="19" t="inlineStr">
        <is>
          <t>6237 0214124 24511</t>
        </is>
      </c>
      <c r="D5" s="3" t="inlineStr">
        <is>
          <t>中国工商银行</t>
        </is>
      </c>
      <c r="E5" s="3" t="inlineStr">
        <is>
          <t>XXXX开户行3</t>
        </is>
      </c>
      <c r="F5" s="19" t="inlineStr">
        <is>
          <t>5105212</t>
        </is>
      </c>
      <c r="G5" s="37" t="n">
        <v>4200</v>
      </c>
      <c r="H5" s="37" t="n">
        <v>364</v>
      </c>
      <c r="I5" s="37" t="n">
        <v>234</v>
      </c>
      <c r="J5" s="37">
        <f>G5+H5-I5</f>
        <v/>
      </c>
    </row>
    <row r="6" ht="24" customHeight="1" s="29">
      <c r="A6" s="2" t="inlineStr">
        <is>
          <t>ID-04</t>
        </is>
      </c>
      <c r="B6" s="23">
        <f>IFERROR(VLOOKUP(A6,员工编码!$A$3:$B$9999,2,0),"")</f>
        <v/>
      </c>
      <c r="C6" s="19" t="inlineStr">
        <is>
          <t>6238 0214124 24511</t>
        </is>
      </c>
      <c r="D6" s="3" t="inlineStr">
        <is>
          <t>中国工商银行</t>
        </is>
      </c>
      <c r="E6" s="3" t="inlineStr">
        <is>
          <t>XXXX开户行4</t>
        </is>
      </c>
      <c r="F6" s="19" t="inlineStr">
        <is>
          <t>5105215</t>
        </is>
      </c>
      <c r="G6" s="37" t="n">
        <v>4200</v>
      </c>
      <c r="H6" s="37" t="n">
        <v>364</v>
      </c>
      <c r="I6" s="37" t="n">
        <v>234</v>
      </c>
      <c r="J6" s="37">
        <f>G6+H6-I6</f>
        <v/>
      </c>
    </row>
    <row r="7" ht="24" customHeight="1" s="29">
      <c r="A7" s="2" t="inlineStr">
        <is>
          <t>ID-05</t>
        </is>
      </c>
      <c r="B7" s="23">
        <f>IFERROR(VLOOKUP(A7,员工编码!$A$3:$B$9999,2,0),"")</f>
        <v/>
      </c>
      <c r="C7" s="19" t="n"/>
      <c r="D7" s="3" t="n"/>
      <c r="E7" s="3" t="n"/>
      <c r="F7" s="19" t="inlineStr">
        <is>
          <t>5105211</t>
        </is>
      </c>
      <c r="G7" s="37" t="n">
        <v>4200</v>
      </c>
      <c r="H7" s="37" t="n">
        <v>364</v>
      </c>
      <c r="I7" s="37" t="n">
        <v>234</v>
      </c>
      <c r="J7" s="37">
        <f>G7+H7-I7</f>
        <v/>
      </c>
    </row>
    <row r="8" ht="24" customHeight="1" s="29">
      <c r="A8" s="2" t="inlineStr">
        <is>
          <t>ID-06</t>
        </is>
      </c>
      <c r="B8" s="23">
        <f>IFERROR(VLOOKUP(A8,员工编码!$A$3:$B$9999,2,0),"")</f>
        <v/>
      </c>
      <c r="C8" s="19" t="n"/>
      <c r="D8" s="3" t="n"/>
      <c r="E8" s="3" t="n"/>
      <c r="F8" s="19" t="inlineStr">
        <is>
          <t>5105211</t>
        </is>
      </c>
      <c r="G8" s="37" t="n">
        <v>4200</v>
      </c>
      <c r="H8" s="37" t="n">
        <v>364</v>
      </c>
      <c r="I8" s="37" t="n">
        <v>234</v>
      </c>
      <c r="J8" s="37">
        <f>G8+H8-I8</f>
        <v/>
      </c>
    </row>
    <row r="9" ht="24" customHeight="1" s="29">
      <c r="A9" s="2" t="inlineStr">
        <is>
          <t>ID-07</t>
        </is>
      </c>
      <c r="B9" s="23">
        <f>IFERROR(VLOOKUP(A9,员工编码!$A$3:$B$9999,2,0),"")</f>
        <v/>
      </c>
      <c r="C9" s="19" t="n"/>
      <c r="D9" s="3" t="n"/>
      <c r="E9" s="3" t="n"/>
      <c r="F9" s="19" t="inlineStr">
        <is>
          <t>5105215</t>
        </is>
      </c>
      <c r="G9" s="37" t="n">
        <v>4200</v>
      </c>
      <c r="H9" s="37" t="n">
        <v>364</v>
      </c>
      <c r="I9" s="37" t="n">
        <v>234</v>
      </c>
      <c r="J9" s="37">
        <f>G9+H9-I9</f>
        <v/>
      </c>
    </row>
    <row r="10" ht="24" customHeight="1" s="29">
      <c r="A10" s="2" t="inlineStr">
        <is>
          <t>ID-08</t>
        </is>
      </c>
      <c r="B10" s="23">
        <f>IFERROR(VLOOKUP(A10,员工编码!$A$3:$B$9999,2,0),"")</f>
        <v/>
      </c>
      <c r="C10" s="19" t="n"/>
      <c r="D10" s="3" t="n"/>
      <c r="E10" s="3" t="n"/>
      <c r="F10" s="19" t="n"/>
      <c r="G10" s="37" t="n"/>
      <c r="H10" s="37" t="n"/>
      <c r="I10" s="37" t="n"/>
      <c r="J10" s="37">
        <f>G10+H10-I10</f>
        <v/>
      </c>
    </row>
    <row r="11" ht="24" customHeight="1" s="29">
      <c r="A11" s="2" t="inlineStr">
        <is>
          <t>ID-09</t>
        </is>
      </c>
      <c r="B11" s="23">
        <f>IFERROR(VLOOKUP(A11,员工编码!$A$3:$B$9999,2,0),"")</f>
        <v/>
      </c>
      <c r="C11" s="19" t="n"/>
      <c r="D11" s="3" t="n"/>
      <c r="E11" s="3" t="n"/>
      <c r="F11" s="19" t="n"/>
      <c r="G11" s="37" t="n"/>
      <c r="H11" s="37" t="n"/>
      <c r="I11" s="37" t="n"/>
      <c r="J11" s="37">
        <f>G11+H11-I11</f>
        <v/>
      </c>
    </row>
    <row r="12" ht="24" customHeight="1" s="29">
      <c r="A12" s="2" t="n"/>
      <c r="B12" s="23">
        <f>IFERROR(VLOOKUP(A12,员工编码!$A$3:$B$9999,2,0),"")</f>
        <v/>
      </c>
      <c r="C12" s="19" t="n"/>
      <c r="D12" s="3" t="n"/>
      <c r="E12" s="3" t="n"/>
      <c r="F12" s="19" t="n"/>
      <c r="G12" s="37" t="n"/>
      <c r="H12" s="37" t="n"/>
      <c r="I12" s="37" t="n"/>
      <c r="J12" s="37">
        <f>G12+H12-I12</f>
        <v/>
      </c>
    </row>
    <row r="13" ht="24" customHeight="1" s="29">
      <c r="A13" s="2" t="n"/>
      <c r="B13" s="23">
        <f>IFERROR(VLOOKUP(A13,员工编码!$A$3:$B$9999,2,0),"")</f>
        <v/>
      </c>
      <c r="C13" s="19" t="n"/>
      <c r="D13" s="3" t="n"/>
      <c r="E13" s="3" t="n"/>
      <c r="F13" s="19" t="n"/>
      <c r="G13" s="37" t="n"/>
      <c r="H13" s="37" t="n"/>
      <c r="I13" s="37" t="n"/>
      <c r="J13" s="37">
        <f>G13+H13-I13</f>
        <v/>
      </c>
    </row>
    <row r="14" ht="24" customHeight="1" s="29">
      <c r="A14" s="2" t="n"/>
      <c r="B14" s="23">
        <f>IFERROR(VLOOKUP(A14,员工编码!$A$3:$B$9999,2,0),"")</f>
        <v/>
      </c>
      <c r="C14" s="19" t="n"/>
      <c r="D14" s="3" t="n"/>
      <c r="E14" s="3" t="n"/>
      <c r="F14" s="19" t="n"/>
      <c r="G14" s="37" t="n"/>
      <c r="H14" s="37" t="n"/>
      <c r="I14" s="37" t="n"/>
      <c r="J14" s="37">
        <f>G14+H14-I14</f>
        <v/>
      </c>
    </row>
    <row r="15" ht="24" customHeight="1" s="29">
      <c r="A15" s="2" t="n"/>
      <c r="B15" s="23">
        <f>IFERROR(VLOOKUP(A15,员工编码!$A$3:$B$9999,2,0),"")</f>
        <v/>
      </c>
      <c r="C15" s="19" t="n"/>
      <c r="D15" s="3" t="n"/>
      <c r="E15" s="3" t="n"/>
      <c r="F15" s="19" t="n"/>
      <c r="G15" s="37" t="n"/>
      <c r="H15" s="37" t="n"/>
      <c r="I15" s="37" t="n"/>
      <c r="J15" s="37">
        <f>G15+H15-I15</f>
        <v/>
      </c>
    </row>
    <row r="16" ht="24" customHeight="1" s="29">
      <c r="A16" s="2" t="n"/>
      <c r="B16" s="23">
        <f>IFERROR(VLOOKUP(A16,员工编码!$A$3:$B$9999,2,0),"")</f>
        <v/>
      </c>
      <c r="C16" s="19" t="n"/>
      <c r="D16" s="3" t="n"/>
      <c r="E16" s="3" t="n"/>
      <c r="F16" s="19" t="n"/>
      <c r="G16" s="37" t="n"/>
      <c r="H16" s="37" t="n"/>
      <c r="I16" s="37" t="n"/>
      <c r="J16" s="37">
        <f>G16+H16-I16</f>
        <v/>
      </c>
    </row>
    <row r="17" ht="24" customHeight="1" s="29">
      <c r="A17" s="2" t="n"/>
      <c r="B17" s="23">
        <f>IFERROR(VLOOKUP(A17,员工编码!$A$3:$B$9999,2,0),"")</f>
        <v/>
      </c>
      <c r="C17" s="19" t="n"/>
      <c r="D17" s="3" t="n"/>
      <c r="E17" s="3" t="n"/>
      <c r="F17" s="19" t="n"/>
      <c r="G17" s="37" t="n"/>
      <c r="H17" s="37" t="n"/>
      <c r="I17" s="37" t="n"/>
      <c r="J17" s="37">
        <f>G17+H17-I17</f>
        <v/>
      </c>
    </row>
    <row r="18" ht="24" customHeight="1" s="29">
      <c r="A18" s="2" t="n"/>
      <c r="B18" s="23">
        <f>IFERROR(VLOOKUP(A18,员工编码!$A$3:$B$9999,2,0),"")</f>
        <v/>
      </c>
      <c r="C18" s="19" t="n"/>
      <c r="D18" s="3" t="n"/>
      <c r="E18" s="3" t="n"/>
      <c r="F18" s="19" t="n"/>
      <c r="G18" s="37" t="n"/>
      <c r="H18" s="37" t="n"/>
      <c r="I18" s="37" t="n"/>
      <c r="J18" s="37">
        <f>G18+H18-I18</f>
        <v/>
      </c>
    </row>
    <row r="19" ht="24" customHeight="1" s="29">
      <c r="A19" s="2" t="n"/>
      <c r="B19" s="23">
        <f>IFERROR(VLOOKUP(A19,员工编码!$A$3:$B$9999,2,0),"")</f>
        <v/>
      </c>
      <c r="C19" s="19" t="n"/>
      <c r="D19" s="3" t="n"/>
      <c r="E19" s="3" t="n"/>
      <c r="F19" s="19" t="n"/>
      <c r="G19" s="37" t="n"/>
      <c r="H19" s="37" t="n"/>
      <c r="I19" s="37" t="n"/>
      <c r="J19" s="37">
        <f>G19+H19-I19</f>
        <v/>
      </c>
    </row>
    <row r="20" ht="24" customHeight="1" s="29">
      <c r="A20" s="2" t="n"/>
      <c r="B20" s="23">
        <f>IFERROR(VLOOKUP(A20,员工编码!$A$3:$B$9999,2,0),"")</f>
        <v/>
      </c>
      <c r="C20" s="19" t="n"/>
      <c r="D20" s="3" t="n"/>
      <c r="E20" s="3" t="n"/>
      <c r="F20" s="19" t="n"/>
      <c r="G20" s="37" t="n"/>
      <c r="H20" s="37" t="n"/>
      <c r="I20" s="37" t="n"/>
      <c r="J20" s="37">
        <f>G20+H20-I20</f>
        <v/>
      </c>
    </row>
    <row r="21" ht="24" customHeight="1" s="29">
      <c r="A21" s="2" t="n"/>
      <c r="B21" s="23">
        <f>IFERROR(VLOOKUP(A21,员工编码!$A$3:$B$9999,2,0),"")</f>
        <v/>
      </c>
      <c r="C21" s="19" t="n"/>
      <c r="D21" s="3" t="n"/>
      <c r="E21" s="3" t="n"/>
      <c r="F21" s="19" t="n"/>
      <c r="G21" s="37" t="n"/>
      <c r="H21" s="37" t="n"/>
      <c r="I21" s="37" t="n"/>
      <c r="J21" s="37">
        <f>G21+H21-I21</f>
        <v/>
      </c>
    </row>
    <row r="22" ht="24" customHeight="1" s="29">
      <c r="A22" s="2" t="n"/>
      <c r="B22" s="23">
        <f>IFERROR(VLOOKUP(A22,员工编码!$A$3:$B$9999,2,0),"")</f>
        <v/>
      </c>
      <c r="C22" s="19" t="n"/>
      <c r="D22" s="3" t="n"/>
      <c r="E22" s="3" t="n"/>
      <c r="F22" s="19" t="n"/>
      <c r="G22" s="37" t="n"/>
      <c r="H22" s="37" t="n"/>
      <c r="I22" s="37" t="n"/>
      <c r="J22" s="37">
        <f>G22+H22-I22</f>
        <v/>
      </c>
    </row>
    <row r="23" ht="24" customHeight="1" s="29">
      <c r="A23" s="2" t="n"/>
      <c r="B23" s="23">
        <f>IFERROR(VLOOKUP(A23,员工编码!$A$3:$B$9999,2,0),"")</f>
        <v/>
      </c>
      <c r="C23" s="19" t="n"/>
      <c r="D23" s="3" t="n"/>
      <c r="E23" s="3" t="n"/>
      <c r="F23" s="19" t="n"/>
      <c r="G23" s="37" t="n"/>
      <c r="H23" s="37" t="n"/>
      <c r="I23" s="37" t="n"/>
      <c r="J23" s="37">
        <f>G23+H23-I23</f>
        <v/>
      </c>
    </row>
    <row r="24" ht="24" customHeight="1" s="29">
      <c r="A24" s="2" t="n"/>
      <c r="B24" s="23">
        <f>IFERROR(VLOOKUP(A24,员工编码!$A$3:$B$9999,2,0),"")</f>
        <v/>
      </c>
      <c r="C24" s="19" t="n"/>
      <c r="D24" s="3" t="n"/>
      <c r="E24" s="3" t="n"/>
      <c r="F24" s="19" t="n"/>
      <c r="G24" s="37" t="n"/>
      <c r="H24" s="37" t="n"/>
      <c r="I24" s="37" t="n"/>
      <c r="J24" s="37">
        <f>G24+H24-I24</f>
        <v/>
      </c>
    </row>
    <row r="25" ht="24" customHeight="1" s="29">
      <c r="A25" s="2" t="n"/>
      <c r="B25" s="23">
        <f>IFERROR(VLOOKUP(A25,员工编码!$A$3:$B$9999,2,0),"")</f>
        <v/>
      </c>
      <c r="C25" s="19" t="n"/>
      <c r="D25" s="3" t="n"/>
      <c r="E25" s="3" t="n"/>
      <c r="F25" s="19" t="n"/>
      <c r="G25" s="37" t="n"/>
      <c r="H25" s="37" t="n"/>
      <c r="I25" s="37" t="n"/>
      <c r="J25" s="37">
        <f>G25+H25-I25</f>
        <v/>
      </c>
    </row>
    <row r="26" ht="24" customHeight="1" s="29">
      <c r="A26" s="2" t="n"/>
      <c r="B26" s="23">
        <f>IFERROR(VLOOKUP(A26,员工编码!$A$3:$B$9999,2,0),"")</f>
        <v/>
      </c>
      <c r="C26" s="19" t="n"/>
      <c r="D26" s="3" t="n"/>
      <c r="E26" s="3" t="n"/>
      <c r="F26" s="19" t="n"/>
      <c r="G26" s="37" t="n"/>
      <c r="H26" s="37" t="n"/>
      <c r="I26" s="37" t="n"/>
      <c r="J26" s="37">
        <f>G26+H26-I26</f>
        <v/>
      </c>
    </row>
    <row r="27" ht="24" customHeight="1" s="29">
      <c r="A27" s="2" t="n"/>
      <c r="B27" s="23">
        <f>IFERROR(VLOOKUP(A27,员工编码!$A$3:$B$9999,2,0),"")</f>
        <v/>
      </c>
      <c r="C27" s="19" t="n"/>
      <c r="D27" s="3" t="n"/>
      <c r="E27" s="3" t="n"/>
      <c r="F27" s="19" t="n"/>
      <c r="G27" s="37" t="n"/>
      <c r="H27" s="37" t="n"/>
      <c r="I27" s="37" t="n"/>
      <c r="J27" s="37">
        <f>G27+H27-I27</f>
        <v/>
      </c>
    </row>
    <row r="28" ht="24" customHeight="1" s="29">
      <c r="A28" s="2" t="n"/>
      <c r="B28" s="23">
        <f>IFERROR(VLOOKUP(A28,员工编码!$A$3:$B$9999,2,0),"")</f>
        <v/>
      </c>
      <c r="C28" s="19" t="n"/>
      <c r="D28" s="3" t="n"/>
      <c r="E28" s="3" t="n"/>
      <c r="F28" s="19" t="n"/>
      <c r="G28" s="37" t="n"/>
      <c r="H28" s="37" t="n"/>
      <c r="I28" s="37" t="n"/>
      <c r="J28" s="37">
        <f>G28+H28-I28</f>
        <v/>
      </c>
    </row>
    <row r="29" ht="24" customHeight="1" s="29">
      <c r="A29" s="2" t="n"/>
      <c r="B29" s="23">
        <f>IFERROR(VLOOKUP(A29,员工编码!$A$3:$B$9999,2,0),"")</f>
        <v/>
      </c>
      <c r="C29" s="19" t="n"/>
      <c r="D29" s="3" t="n"/>
      <c r="E29" s="3" t="n"/>
      <c r="F29" s="19" t="n"/>
      <c r="G29" s="37" t="n"/>
      <c r="H29" s="37" t="n"/>
      <c r="I29" s="37" t="n"/>
      <c r="J29" s="37">
        <f>G29+H29-I29</f>
        <v/>
      </c>
    </row>
    <row r="30" ht="24" customHeight="1" s="29">
      <c r="A30" s="2" t="n"/>
      <c r="B30" s="23">
        <f>IFERROR(VLOOKUP(A30,员工编码!$A$3:$B$9999,2,0),"")</f>
        <v/>
      </c>
      <c r="C30" s="19" t="n"/>
      <c r="D30" s="3" t="n"/>
      <c r="E30" s="3" t="n"/>
      <c r="F30" s="19" t="n"/>
      <c r="G30" s="37" t="n"/>
      <c r="H30" s="37" t="n"/>
      <c r="I30" s="37" t="n"/>
      <c r="J30" s="37">
        <f>G30+H30-I30</f>
        <v/>
      </c>
    </row>
    <row r="31" ht="24" customHeight="1" s="29">
      <c r="A31" s="2" t="n"/>
      <c r="B31" s="23">
        <f>IFERROR(VLOOKUP(A31,员工编码!$A$3:$B$9999,2,0),"")</f>
        <v/>
      </c>
      <c r="C31" s="19" t="n"/>
      <c r="D31" s="3" t="n"/>
      <c r="E31" s="3" t="n"/>
      <c r="F31" s="19" t="n"/>
      <c r="G31" s="37" t="n"/>
      <c r="H31" s="37" t="n"/>
      <c r="I31" s="37" t="n"/>
      <c r="J31" s="37">
        <f>G31+H31-I31</f>
        <v/>
      </c>
    </row>
    <row r="32" ht="24" customHeight="1" s="29">
      <c r="A32" s="2" t="n"/>
      <c r="B32" s="23">
        <f>IFERROR(VLOOKUP(A32,员工编码!$A$3:$B$9999,2,0),"")</f>
        <v/>
      </c>
      <c r="C32" s="19" t="n"/>
      <c r="D32" s="3" t="n"/>
      <c r="E32" s="3" t="n"/>
      <c r="F32" s="19" t="n"/>
      <c r="G32" s="37" t="n"/>
      <c r="H32" s="37" t="n"/>
      <c r="I32" s="37" t="n"/>
      <c r="J32" s="37">
        <f>G32+H32-I32</f>
        <v/>
      </c>
    </row>
    <row r="33" ht="24" customHeight="1" s="29">
      <c r="A33" s="2" t="n"/>
      <c r="B33" s="23">
        <f>IFERROR(VLOOKUP(A33,员工编码!$A$3:$B$9999,2,0),"")</f>
        <v/>
      </c>
      <c r="C33" s="19" t="n"/>
      <c r="D33" s="3" t="n"/>
      <c r="E33" s="3" t="n"/>
      <c r="F33" s="19" t="n"/>
      <c r="G33" s="37" t="n"/>
      <c r="H33" s="37" t="n"/>
      <c r="I33" s="37" t="n"/>
      <c r="J33" s="37">
        <f>G33+H33-I33</f>
        <v/>
      </c>
    </row>
    <row r="34" ht="24" customHeight="1" s="29">
      <c r="A34" s="2" t="n"/>
      <c r="B34" s="23">
        <f>IFERROR(VLOOKUP(A34,员工编码!$A$3:$B$9999,2,0),"")</f>
        <v/>
      </c>
      <c r="C34" s="19" t="n"/>
      <c r="D34" s="3" t="n"/>
      <c r="E34" s="3" t="n"/>
      <c r="F34" s="19" t="n"/>
      <c r="G34" s="37" t="n"/>
      <c r="H34" s="37" t="n"/>
      <c r="I34" s="37" t="n"/>
      <c r="J34" s="37">
        <f>G34+H34-I34</f>
        <v/>
      </c>
    </row>
    <row r="35" ht="24" customHeight="1" s="29">
      <c r="A35" s="2" t="n"/>
      <c r="B35" s="23">
        <f>IFERROR(VLOOKUP(A35,员工编码!$A$3:$B$9999,2,0),"")</f>
        <v/>
      </c>
      <c r="C35" s="19" t="n"/>
      <c r="D35" s="3" t="n"/>
      <c r="E35" s="3" t="n"/>
      <c r="F35" s="19" t="n"/>
      <c r="G35" s="37" t="n"/>
      <c r="H35" s="37" t="n"/>
      <c r="I35" s="37" t="n"/>
      <c r="J35" s="37">
        <f>G35+H35-I35</f>
        <v/>
      </c>
    </row>
    <row r="36" ht="24" customHeight="1" s="29">
      <c r="A36" s="2" t="n"/>
      <c r="B36" s="23">
        <f>IFERROR(VLOOKUP(A36,员工编码!$A$3:$B$9999,2,0),"")</f>
        <v/>
      </c>
      <c r="C36" s="19" t="n"/>
      <c r="D36" s="3" t="n"/>
      <c r="E36" s="3" t="n"/>
      <c r="F36" s="19" t="n"/>
      <c r="G36" s="37" t="n"/>
      <c r="H36" s="37" t="n"/>
      <c r="I36" s="37" t="n"/>
      <c r="J36" s="37">
        <f>G36+H36-I36</f>
        <v/>
      </c>
    </row>
    <row r="37" ht="24" customHeight="1" s="29">
      <c r="A37" s="2" t="n"/>
      <c r="B37" s="23">
        <f>IFERROR(VLOOKUP(A37,员工编码!$A$3:$B$9999,2,0),"")</f>
        <v/>
      </c>
      <c r="C37" s="19" t="n"/>
      <c r="D37" s="3" t="n"/>
      <c r="E37" s="3" t="n"/>
      <c r="F37" s="19" t="n"/>
      <c r="G37" s="37" t="n"/>
      <c r="H37" s="37" t="n"/>
      <c r="I37" s="37" t="n"/>
      <c r="J37" s="37">
        <f>G37+H37-I37</f>
        <v/>
      </c>
    </row>
    <row r="38" ht="24" customHeight="1" s="29">
      <c r="A38" s="2" t="n"/>
      <c r="B38" s="23">
        <f>IFERROR(VLOOKUP(A38,员工编码!$A$3:$B$9999,2,0),"")</f>
        <v/>
      </c>
      <c r="C38" s="19" t="n"/>
      <c r="D38" s="3" t="n"/>
      <c r="E38" s="3" t="n"/>
      <c r="F38" s="19" t="n"/>
      <c r="G38" s="37" t="n"/>
      <c r="H38" s="37" t="n"/>
      <c r="I38" s="37" t="n"/>
      <c r="J38" s="37">
        <f>G38+H38-I38</f>
        <v/>
      </c>
    </row>
    <row r="39" ht="24" customHeight="1" s="29">
      <c r="A39" s="2" t="n"/>
      <c r="B39" s="23">
        <f>IFERROR(VLOOKUP(A39,员工编码!$A$3:$B$9999,2,0),"")</f>
        <v/>
      </c>
      <c r="C39" s="19" t="n"/>
      <c r="D39" s="3" t="n"/>
      <c r="E39" s="3" t="n"/>
      <c r="F39" s="19" t="n"/>
      <c r="G39" s="37" t="n"/>
      <c r="H39" s="37" t="n"/>
      <c r="I39" s="37" t="n"/>
      <c r="J39" s="37">
        <f>G39+H39-I39</f>
        <v/>
      </c>
    </row>
    <row r="40" ht="24" customHeight="1" s="29">
      <c r="A40" s="2" t="n"/>
      <c r="B40" s="23">
        <f>IFERROR(VLOOKUP(A40,员工编码!$A$3:$B$9999,2,0),"")</f>
        <v/>
      </c>
      <c r="C40" s="19" t="n"/>
      <c r="D40" s="3" t="n"/>
      <c r="E40" s="3" t="n"/>
      <c r="F40" s="19" t="n"/>
      <c r="G40" s="37" t="n"/>
      <c r="H40" s="37" t="n"/>
      <c r="I40" s="37" t="n"/>
      <c r="J40" s="37">
        <f>G40+H40-I40</f>
        <v/>
      </c>
    </row>
    <row r="41" ht="24" customHeight="1" s="29">
      <c r="A41" s="2" t="n"/>
      <c r="B41" s="23">
        <f>IFERROR(VLOOKUP(A41,员工编码!$A$3:$B$9999,2,0),"")</f>
        <v/>
      </c>
      <c r="C41" s="19" t="n"/>
      <c r="D41" s="3" t="n"/>
      <c r="E41" s="3" t="n"/>
      <c r="F41" s="19" t="n"/>
      <c r="G41" s="37" t="n"/>
      <c r="H41" s="37" t="n"/>
      <c r="I41" s="37" t="n"/>
      <c r="J41" s="37">
        <f>G41+H41-I41</f>
        <v/>
      </c>
    </row>
    <row r="42" ht="24" customHeight="1" s="29">
      <c r="A42" s="2" t="n"/>
      <c r="B42" s="23">
        <f>IFERROR(VLOOKUP(A42,员工编码!$A$3:$B$9999,2,0),"")</f>
        <v/>
      </c>
      <c r="C42" s="19" t="n"/>
      <c r="D42" s="3" t="n"/>
      <c r="E42" s="3" t="n"/>
      <c r="F42" s="19" t="n"/>
      <c r="G42" s="37" t="n"/>
      <c r="H42" s="37" t="n"/>
      <c r="I42" s="37" t="n"/>
      <c r="J42" s="37">
        <f>G42+H42-I42</f>
        <v/>
      </c>
    </row>
    <row r="43" ht="24" customHeight="1" s="29">
      <c r="A43" s="2" t="n"/>
      <c r="B43" s="23">
        <f>IFERROR(VLOOKUP(A43,员工编码!$A$3:$B$9999,2,0),"")</f>
        <v/>
      </c>
      <c r="C43" s="19" t="n"/>
      <c r="D43" s="3" t="n"/>
      <c r="E43" s="3" t="n"/>
      <c r="F43" s="19" t="n"/>
      <c r="G43" s="37" t="n"/>
      <c r="H43" s="37" t="n"/>
      <c r="I43" s="37" t="n"/>
      <c r="J43" s="37">
        <f>G43+H43-I43</f>
        <v/>
      </c>
    </row>
    <row r="44" ht="24" customHeight="1" s="29">
      <c r="A44" s="2" t="n"/>
      <c r="B44" s="23">
        <f>IFERROR(VLOOKUP(A44,员工编码!$A$3:$B$9999,2,0),"")</f>
        <v/>
      </c>
      <c r="C44" s="19" t="n"/>
      <c r="D44" s="3" t="n"/>
      <c r="E44" s="3" t="n"/>
      <c r="F44" s="19" t="n"/>
      <c r="G44" s="37" t="n"/>
      <c r="H44" s="37" t="n"/>
      <c r="I44" s="37" t="n"/>
      <c r="J44" s="37">
        <f>G44+H44-I44</f>
        <v/>
      </c>
    </row>
  </sheetData>
  <mergeCells count="1">
    <mergeCell ref="A1:J1"/>
  </mergeCells>
  <pageMargins left="0.7" right="0.7" top="0.75" bottom="0.75" header="0.3" footer="0.3"/>
  <pageSetup orientation="landscape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2020-02-17T07:17:24Z</dcterms:created>
  <dcterms:modified xmlns:dcterms="http://purl.org/dc/terms/" xmlns:xsi="http://www.w3.org/2001/XMLSchema-instance" xsi:type="dcterms:W3CDTF">2026-05-31T16:45:14Z</dcterms:modified>
  <cp:lastModifiedBy>Administrator</cp:lastModifiedBy>
  <cp:lastPrinted>2020-02-17T08:25:04Z</cp:lastPrinted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2052-11.1.0.9912</vt:lpwstr>
  </property>
  <property name="KSOTemplateUUID" fmtid="{D5CDD505-2E9C-101B-9397-08002B2CF9AE}" pid="3">
    <vt:lpwstr xmlns:vt="http://schemas.openxmlformats.org/officeDocument/2006/docPropsVTypes">v1.0_mb_mhlhs3XayE8RHAe4lNJ6nQ==</vt:lpwstr>
  </property>
</Properties>
</file>