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30936" windowHeight="16896" tabRatio="600" firstSheet="0" activeTab="0" autoFilterDateGrouping="1"/>
  </bookViews>
  <sheets>
    <sheet xmlns:r="http://schemas.openxmlformats.org/officeDocument/2006/relationships" name="主表" sheetId="1" state="visible" r:id="rId1"/>
    <sheet xmlns:r="http://schemas.openxmlformats.org/officeDocument/2006/relationships" name="基础设置" sheetId="2" state="visible" r:id="rId2"/>
    <sheet xmlns:r="http://schemas.openxmlformats.org/officeDocument/2006/relationships" name="员工基本信息" sheetId="3" state="visible" r:id="rId3"/>
    <sheet xmlns:r="http://schemas.openxmlformats.org/officeDocument/2006/relationships" name="入职基本信息表" sheetId="4" state="visible" r:id="rId4"/>
    <sheet xmlns:r="http://schemas.openxmlformats.org/officeDocument/2006/relationships" name="使用说明" sheetId="5" state="visible" r:id="rId5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21">
    <font>
      <name val="等线"/>
      <charset val="134"/>
      <family val="2"/>
      <color theme="1"/>
      <sz val="11"/>
      <scheme val="minor"/>
    </font>
    <font>
      <name val="等线"/>
      <charset val="134"/>
      <family val="2"/>
      <sz val="9"/>
      <scheme val="minor"/>
    </font>
    <font>
      <name val="微软雅黑"/>
      <charset val="134"/>
      <family val="2"/>
      <color theme="1"/>
      <sz val="10"/>
    </font>
    <font>
      <name val="微软雅黑"/>
      <charset val="134"/>
      <family val="2"/>
      <b val="1"/>
      <sz val="10"/>
    </font>
    <font>
      <name val="Arial"/>
      <family val="2"/>
      <b val="1"/>
      <color indexed="8"/>
      <sz val="10"/>
    </font>
    <font>
      <name val="Arial"/>
      <family val="2"/>
      <color theme="1"/>
      <sz val="10"/>
    </font>
    <font>
      <name val="Arial"/>
      <family val="2"/>
      <b val="1"/>
      <sz val="10"/>
    </font>
    <font>
      <name val="Arial"/>
      <family val="2"/>
      <b val="1"/>
      <color rgb="FF000000"/>
      <sz val="10"/>
    </font>
    <font>
      <name val="微软雅黑"/>
      <charset val="134"/>
      <family val="2"/>
      <b val="1"/>
      <color rgb="FF000000"/>
      <sz val="10"/>
    </font>
    <font>
      <name val="Arial"/>
      <family val="2"/>
      <b val="1"/>
      <color theme="0"/>
      <sz val="10"/>
    </font>
    <font>
      <name val="微软雅黑"/>
      <charset val="134"/>
      <family val="2"/>
      <b val="1"/>
      <color theme="0"/>
      <sz val="10"/>
    </font>
    <font>
      <name val="Arial"/>
      <family val="2"/>
      <color theme="0"/>
      <sz val="10"/>
    </font>
    <font>
      <name val="微软雅黑"/>
      <charset val="134"/>
      <family val="2"/>
      <color theme="0"/>
      <sz val="10"/>
    </font>
    <font>
      <name val="Arial"/>
      <family val="2"/>
      <sz val="10"/>
    </font>
    <font>
      <name val="Arial"/>
      <family val="2"/>
      <color indexed="8"/>
      <sz val="10"/>
    </font>
    <font>
      <name val="Arial"/>
      <family val="2"/>
      <color rgb="FF000000"/>
      <sz val="10"/>
    </font>
    <font>
      <name val="微软雅黑"/>
      <charset val="134"/>
      <family val="2"/>
      <color indexed="8"/>
      <sz val="10"/>
    </font>
    <font>
      <name val="微软雅黑"/>
      <charset val="134"/>
      <family val="2"/>
      <color rgb="FF000000"/>
      <sz val="10"/>
    </font>
    <font>
      <name val="微软雅黑"/>
      <charset val="134"/>
      <family val="2"/>
      <b val="1"/>
      <color theme="1" tint="0.249977111117893"/>
      <sz val="22"/>
    </font>
    <font>
      <name val="Arial"/>
      <family val="2"/>
      <b val="1"/>
      <color theme="1" tint="0.249977111117893"/>
      <sz val="22"/>
    </font>
    <font>
      <name val="等线"/>
      <charset val="134"/>
      <family val="3"/>
      <b val="1"/>
      <color theme="1"/>
      <sz val="14"/>
      <scheme val="minor"/>
    </font>
  </fonts>
  <fills count="4">
    <fill>
      <patternFill/>
    </fill>
    <fill>
      <patternFill patternType="gray125"/>
    </fill>
    <fill>
      <patternFill patternType="solid">
        <fgColor theme="1" tint="0.3499862666707358"/>
        <bgColor indexed="64"/>
      </patternFill>
    </fill>
    <fill>
      <patternFill patternType="solid">
        <fgColor theme="0" tint="-0.049989318521683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1">
      <alignment vertical="center"/>
    </xf>
  </cellStyleXfs>
  <cellXfs count="53">
    <xf numFmtId="0" fontId="0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0" fontId="6" fillId="0" borderId="2" applyAlignment="1" pivotButton="0" quotePrefix="0" xfId="0">
      <alignment horizontal="center" vertical="center"/>
    </xf>
    <xf numFmtId="0" fontId="4" fillId="0" borderId="2" applyAlignment="1" pivotButton="0" quotePrefix="0" xfId="0">
      <alignment horizontal="center" vertical="center"/>
    </xf>
    <xf numFmtId="14" fontId="5" fillId="0" borderId="0" applyAlignment="1" pivotButton="0" quotePrefix="0" xfId="0">
      <alignment vertical="center"/>
    </xf>
    <xf numFmtId="0" fontId="6" fillId="0" borderId="3" applyAlignment="1" pivotButton="0" quotePrefix="0" xfId="0">
      <alignment horizontal="center" vertical="center"/>
    </xf>
    <xf numFmtId="0" fontId="4" fillId="0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4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 textRotation="255"/>
    </xf>
    <xf numFmtId="0" fontId="4" fillId="0" borderId="4" applyAlignment="1" pivotButton="0" quotePrefix="0" xfId="0">
      <alignment horizontal="center" vertical="center"/>
    </xf>
    <xf numFmtId="0" fontId="4" fillId="0" borderId="5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5" fillId="0" borderId="5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7" fillId="0" borderId="2" applyAlignment="1" pivotButton="0" quotePrefix="0" xfId="0">
      <alignment horizontal="center" vertical="center"/>
    </xf>
    <xf numFmtId="0" fontId="7" fillId="0" borderId="3" applyAlignment="1" pivotButton="0" quotePrefix="0" xfId="0">
      <alignment horizontal="center" vertical="center"/>
    </xf>
    <xf numFmtId="0" fontId="5" fillId="0" borderId="2" applyAlignment="1" pivotButton="0" quotePrefix="0" xfId="0">
      <alignment vertical="center"/>
    </xf>
    <xf numFmtId="49" fontId="5" fillId="0" borderId="0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 wrapText="1"/>
    </xf>
    <xf numFmtId="0" fontId="14" fillId="0" borderId="2" applyAlignment="1" pivotButton="0" quotePrefix="0" xfId="0">
      <alignment horizontal="center" vertical="center"/>
    </xf>
    <xf numFmtId="0" fontId="15" fillId="0" borderId="2" applyAlignment="1" pivotButton="0" quotePrefix="0" xfId="0">
      <alignment horizontal="center" vertical="center"/>
    </xf>
    <xf numFmtId="49" fontId="14" fillId="0" borderId="2" applyAlignment="1" pivotButton="0" quotePrefix="0" xfId="0">
      <alignment horizontal="center" vertical="center"/>
    </xf>
    <xf numFmtId="0" fontId="14" fillId="0" borderId="2" applyAlignment="1" pivotButton="0" quotePrefix="0" xfId="0">
      <alignment horizontal="center" vertical="center" wrapText="1"/>
    </xf>
    <xf numFmtId="0" fontId="11" fillId="2" borderId="2" applyAlignment="1" pivotButton="0" quotePrefix="0" xfId="0">
      <alignment horizontal="center" vertical="center"/>
    </xf>
    <xf numFmtId="49" fontId="11" fillId="2" borderId="2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4" fontId="14" fillId="0" borderId="2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 wrapText="1"/>
    </xf>
    <xf numFmtId="0" fontId="10" fillId="2" borderId="2" applyAlignment="1" pivotButton="0" quotePrefix="0" xfId="0">
      <alignment horizontal="center" vertical="center" wrapText="1"/>
    </xf>
    <xf numFmtId="0" fontId="19" fillId="0" borderId="0" applyAlignment="1" pivotButton="0" quotePrefix="0" xfId="0">
      <alignment horizontal="center" vertical="center"/>
    </xf>
    <xf numFmtId="0" fontId="20" fillId="3" borderId="6" applyAlignment="1" pivotButton="0" quotePrefix="0" xfId="0">
      <alignment horizontal="left" vertical="center" indent="1"/>
    </xf>
    <xf numFmtId="0" fontId="20" fillId="3" borderId="7" applyAlignment="1" pivotButton="0" quotePrefix="0" xfId="0">
      <alignment horizontal="left" vertical="center" indent="1"/>
    </xf>
    <xf numFmtId="0" fontId="20" fillId="3" borderId="8" applyAlignment="1" pivotButton="0" quotePrefix="0" xfId="0">
      <alignment horizontal="left" vertical="center" indent="1"/>
    </xf>
    <xf numFmtId="0" fontId="0" fillId="3" borderId="6" applyAlignment="1" pivotButton="0" quotePrefix="0" xfId="0">
      <alignment horizontal="left" vertical="center" indent="1"/>
    </xf>
    <xf numFmtId="0" fontId="0" fillId="3" borderId="7" applyAlignment="1" pivotButton="0" quotePrefix="0" xfId="0">
      <alignment horizontal="left" vertical="center" indent="1"/>
    </xf>
    <xf numFmtId="0" fontId="0" fillId="3" borderId="8" applyAlignment="1" pivotButton="0" quotePrefix="0" xfId="0">
      <alignment horizontal="left" vertical="center" indent="1"/>
    </xf>
    <xf numFmtId="0" fontId="18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3" pivotButton="0" quotePrefix="0" xfId="0"/>
    <xf numFmtId="0" fontId="0" fillId="0" borderId="9" pivotButton="0" quotePrefix="0" xfId="0"/>
    <xf numFmtId="0" fontId="0" fillId="0" borderId="1" pivotButton="0" quotePrefix="0" xfId="0"/>
    <xf numFmtId="0" fontId="20" fillId="3" borderId="2" applyAlignment="1" pivotButton="0" quotePrefix="0" xfId="0">
      <alignment horizontal="left" vertical="center" indent="1"/>
    </xf>
    <xf numFmtId="0" fontId="0" fillId="0" borderId="7" pivotButton="0" quotePrefix="0" xfId="0"/>
    <xf numFmtId="0" fontId="0" fillId="0" borderId="8" pivotButton="0" quotePrefix="0" xfId="0"/>
    <xf numFmtId="0" fontId="0" fillId="3" borderId="2" applyAlignment="1" pivotButton="0" quotePrefix="0" xfId="0">
      <alignment horizontal="left" vertical="center" indent="1"/>
    </xf>
  </cellXfs>
  <cellStyles count="1">
    <cellStyle name="常规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0" tabSelected="1" zoomScale="55" zoomScaleNormal="55" workbookViewId="0">
      <selection activeCell="AE22" sqref="AE22"/>
    </sheetView>
  </sheetViews>
  <sheetFormatPr baseColWidth="8" defaultColWidth="12.77734375" defaultRowHeight="24" customHeight="1"/>
  <sheetData/>
  <pageMargins left="0.7" right="0.7" top="0.75" bottom="0.75" header="0.3" footer="0.3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8"/>
  <sheetViews>
    <sheetView showGridLines="0" zoomScale="145" zoomScaleNormal="145" workbookViewId="0">
      <selection activeCell="Q9" sqref="Q9"/>
    </sheetView>
  </sheetViews>
  <sheetFormatPr baseColWidth="8" defaultRowHeight="24" customHeight="1"/>
  <cols>
    <col width="8.88671875" customWidth="1" style="1" min="1" max="1"/>
    <col width="13.33203125" customWidth="1" style="16" min="2" max="2"/>
    <col width="12.5546875" customWidth="1" style="16" min="3" max="3"/>
    <col width="12.5546875" customWidth="1" style="16" min="4" max="4"/>
    <col width="15.77734375" customWidth="1" style="16" min="5" max="5"/>
    <col width="8.88671875" customWidth="1" style="16" min="6" max="6"/>
    <col width="8.88671875" customWidth="1" style="1" min="7" max="16384"/>
  </cols>
  <sheetData>
    <row r="1" ht="42.6" customHeight="1" s="45">
      <c r="B1" s="44" t="inlineStr">
        <is>
          <t>基础信息设置</t>
        </is>
      </c>
    </row>
    <row r="2" ht="29.4" customHeight="1" s="45">
      <c r="B2" s="34" t="inlineStr">
        <is>
          <t>员工编号</t>
        </is>
      </c>
      <c r="C2" s="34" t="inlineStr">
        <is>
          <t>姓名</t>
        </is>
      </c>
      <c r="D2" s="5" t="n"/>
      <c r="E2" s="34" t="inlineStr">
        <is>
          <t>部门设置</t>
        </is>
      </c>
      <c r="F2" s="28" t="inlineStr">
        <is>
          <t>备注</t>
        </is>
      </c>
    </row>
    <row r="3" ht="24" customHeight="1" s="45">
      <c r="B3" s="3" t="n">
        <v>202001201</v>
      </c>
      <c r="C3" s="18" t="inlineStr">
        <is>
          <t>小稻</t>
        </is>
      </c>
      <c r="D3" s="19" t="n"/>
      <c r="E3" s="18" t="inlineStr">
        <is>
          <t>财务部</t>
        </is>
      </c>
      <c r="F3" s="10" t="inlineStr">
        <is>
          <t>部门根据公司情况自己设定</t>
        </is>
      </c>
    </row>
    <row r="4" ht="24" customHeight="1" s="45">
      <c r="B4" s="3" t="n">
        <v>202001202</v>
      </c>
      <c r="C4" s="18" t="inlineStr">
        <is>
          <t>小可</t>
        </is>
      </c>
      <c r="D4" s="19" t="n"/>
      <c r="E4" s="18" t="inlineStr">
        <is>
          <t>公关部</t>
        </is>
      </c>
      <c r="F4" s="46" t="n"/>
    </row>
    <row r="5" ht="24" customHeight="1" s="45">
      <c r="B5" s="3" t="n">
        <v>202001203</v>
      </c>
      <c r="C5" s="18" t="inlineStr">
        <is>
          <t>小美</t>
        </is>
      </c>
      <c r="D5" s="19" t="n"/>
      <c r="E5" s="18" t="inlineStr">
        <is>
          <t>行政部</t>
        </is>
      </c>
      <c r="F5" s="46" t="n"/>
    </row>
    <row r="6" ht="24" customHeight="1" s="45">
      <c r="B6" s="3" t="n">
        <v>202001204</v>
      </c>
      <c r="C6" s="18" t="inlineStr">
        <is>
          <t>稻1</t>
        </is>
      </c>
      <c r="D6" s="19" t="n"/>
      <c r="E6" s="18" t="inlineStr">
        <is>
          <t>生产部</t>
        </is>
      </c>
      <c r="F6" s="46" t="n"/>
    </row>
    <row r="7" ht="24" customHeight="1" s="45">
      <c r="B7" s="3" t="n">
        <v>202001205</v>
      </c>
      <c r="C7" s="18" t="inlineStr">
        <is>
          <t>稻2</t>
        </is>
      </c>
      <c r="D7" s="19" t="n"/>
      <c r="E7" s="18" t="inlineStr">
        <is>
          <t>销售部</t>
        </is>
      </c>
      <c r="F7" s="46" t="n"/>
    </row>
    <row r="8" ht="24" customHeight="1" s="45">
      <c r="B8" s="3" t="n">
        <v>202001206</v>
      </c>
      <c r="C8" s="18" t="inlineStr">
        <is>
          <t>稻3</t>
        </is>
      </c>
      <c r="D8" s="19" t="n"/>
      <c r="E8" s="2" t="inlineStr">
        <is>
          <t>客服部</t>
        </is>
      </c>
      <c r="F8" s="46" t="n"/>
    </row>
    <row r="9" ht="24" customHeight="1" s="45">
      <c r="B9" s="3" t="n">
        <v>202001207</v>
      </c>
      <c r="C9" s="18" t="inlineStr">
        <is>
          <t>稻4</t>
        </is>
      </c>
      <c r="D9" s="19" t="n"/>
      <c r="E9" s="18" t="inlineStr">
        <is>
          <t>售后部</t>
        </is>
      </c>
      <c r="F9" s="46" t="n"/>
    </row>
    <row r="10" ht="24" customHeight="1" s="45">
      <c r="B10" s="3" t="n">
        <v>202001208</v>
      </c>
      <c r="C10" s="18" t="inlineStr">
        <is>
          <t>稻5</t>
        </is>
      </c>
      <c r="D10" s="19" t="n"/>
      <c r="E10" s="18" t="inlineStr">
        <is>
          <t>工程部</t>
        </is>
      </c>
      <c r="F10" s="46" t="n"/>
    </row>
    <row r="11" ht="24" customHeight="1" s="45">
      <c r="B11" s="3" t="n">
        <v>202001209</v>
      </c>
      <c r="C11" s="18" t="inlineStr">
        <is>
          <t>稻6</t>
        </is>
      </c>
      <c r="D11" s="19" t="n"/>
      <c r="E11" s="2" t="inlineStr">
        <is>
          <t>办公室</t>
        </is>
      </c>
      <c r="F11" s="46" t="n"/>
    </row>
    <row r="12" ht="24" customHeight="1" s="45">
      <c r="B12" s="3" t="n">
        <v>202001210</v>
      </c>
      <c r="C12" s="18" t="inlineStr">
        <is>
          <t>稻7</t>
        </is>
      </c>
      <c r="D12" s="19" t="n"/>
      <c r="E12" s="18" t="inlineStr">
        <is>
          <t>发展部</t>
        </is>
      </c>
      <c r="F12" s="46" t="n"/>
    </row>
    <row r="13" ht="24" customHeight="1" s="45">
      <c r="B13" s="3" t="n">
        <v>202001211</v>
      </c>
      <c r="C13" s="3" t="n"/>
      <c r="D13" s="6" t="n"/>
      <c r="E13" s="18" t="inlineStr">
        <is>
          <t>策划部</t>
        </is>
      </c>
      <c r="F13" s="46" t="n"/>
    </row>
    <row r="14" ht="24" customHeight="1" s="45">
      <c r="B14" s="3" t="n">
        <v>202001212</v>
      </c>
      <c r="C14" s="3" t="n"/>
      <c r="D14" s="6" t="n"/>
      <c r="E14" s="18" t="inlineStr">
        <is>
          <t>其它部门</t>
        </is>
      </c>
      <c r="F14" s="47" t="n"/>
    </row>
    <row r="15" ht="24" customHeight="1" s="45">
      <c r="B15" s="3" t="n">
        <v>202001213</v>
      </c>
      <c r="C15" s="3" t="n"/>
      <c r="D15" s="11" t="n"/>
      <c r="E15" s="12" t="n"/>
      <c r="F15" s="15" t="n"/>
    </row>
    <row r="16" ht="24" customHeight="1" s="45">
      <c r="B16" s="3" t="n">
        <v>202001214</v>
      </c>
      <c r="C16" s="3" t="n"/>
      <c r="D16" s="11" t="n"/>
      <c r="E16" s="13" t="n"/>
      <c r="F16" s="16" t="n"/>
    </row>
    <row r="17" ht="24" customHeight="1" s="45">
      <c r="B17" s="3" t="n">
        <v>202001215</v>
      </c>
      <c r="C17" s="3" t="n"/>
      <c r="D17" s="11" t="n"/>
      <c r="E17" s="13" t="n"/>
      <c r="F17" s="16" t="n"/>
    </row>
    <row r="18" ht="24" customHeight="1" s="45">
      <c r="B18" s="3" t="n">
        <v>202001216</v>
      </c>
      <c r="C18" s="3" t="n"/>
      <c r="D18" s="11" t="n"/>
      <c r="E18" s="13" t="n"/>
      <c r="F18" s="16" t="n"/>
    </row>
    <row r="19" ht="24" customHeight="1" s="45">
      <c r="B19" s="3" t="n">
        <v>202001217</v>
      </c>
      <c r="C19" s="3" t="n"/>
      <c r="D19" s="11" t="n"/>
      <c r="E19" s="13" t="n"/>
      <c r="F19" s="16" t="n"/>
    </row>
    <row r="20" ht="24" customHeight="1" s="45">
      <c r="B20" s="3" t="n">
        <v>202001218</v>
      </c>
      <c r="C20" s="3" t="n"/>
      <c r="D20" s="11" t="n"/>
      <c r="E20" s="13" t="n"/>
      <c r="F20" s="16" t="n"/>
    </row>
    <row r="21" ht="24" customHeight="1" s="45">
      <c r="B21" s="3" t="n">
        <v>202001219</v>
      </c>
      <c r="C21" s="3" t="n"/>
      <c r="D21" s="11" t="n"/>
      <c r="E21" s="14" t="n"/>
      <c r="F21" s="16" t="n"/>
    </row>
    <row r="22" ht="24" customHeight="1" s="45">
      <c r="B22" s="3" t="n">
        <v>202001220</v>
      </c>
      <c r="C22" s="3" t="n"/>
      <c r="D22" s="11" t="n"/>
      <c r="E22" s="14" t="n"/>
      <c r="F22" s="16" t="n"/>
    </row>
    <row r="23" ht="24" customHeight="1" s="45">
      <c r="B23" s="3" t="n"/>
      <c r="C23" s="3" t="n"/>
    </row>
    <row r="24" ht="24" customHeight="1" s="45">
      <c r="B24" s="3" t="n"/>
      <c r="C24" s="3" t="n"/>
    </row>
    <row r="25" ht="24" customHeight="1" s="45">
      <c r="B25" s="3" t="n"/>
      <c r="C25" s="3" t="n"/>
    </row>
    <row r="26" ht="24" customHeight="1" s="45">
      <c r="B26" s="3" t="n"/>
      <c r="C26" s="3" t="n"/>
    </row>
    <row r="27" ht="24" customHeight="1" s="45">
      <c r="B27" s="3" t="n"/>
      <c r="C27" s="3" t="n"/>
    </row>
    <row r="28" ht="24" customHeight="1" s="45">
      <c r="B28" s="3" t="n"/>
      <c r="C28" s="3" t="n"/>
    </row>
    <row r="29" ht="24" customHeight="1" s="45">
      <c r="B29" s="3" t="n"/>
      <c r="C29" s="3" t="n"/>
    </row>
    <row r="30" ht="24" customHeight="1" s="45">
      <c r="B30" s="3" t="n"/>
      <c r="C30" s="3" t="n"/>
    </row>
    <row r="31" ht="24" customHeight="1" s="45">
      <c r="B31" s="3" t="n"/>
      <c r="C31" s="3" t="n"/>
    </row>
    <row r="32" ht="24" customHeight="1" s="45">
      <c r="B32" s="3" t="n"/>
      <c r="C32" s="3" t="n"/>
    </row>
    <row r="33" ht="24" customHeight="1" s="45">
      <c r="B33" s="3" t="n"/>
      <c r="C33" s="3" t="n"/>
    </row>
    <row r="34" ht="24" customHeight="1" s="45">
      <c r="B34" s="3" t="n"/>
      <c r="C34" s="3" t="n"/>
    </row>
    <row r="35" ht="24" customHeight="1" s="45">
      <c r="B35" s="3" t="n"/>
      <c r="C35" s="3" t="n"/>
    </row>
    <row r="36" ht="24" customHeight="1" s="45">
      <c r="B36" s="3" t="n"/>
      <c r="C36" s="3" t="n"/>
    </row>
    <row r="37" ht="24" customHeight="1" s="45">
      <c r="B37" s="3" t="n"/>
      <c r="C37" s="3" t="n"/>
    </row>
    <row r="38" ht="24" customHeight="1" s="45">
      <c r="B38" s="3" t="n"/>
      <c r="C38" s="3" t="n"/>
    </row>
    <row r="39" ht="24" customHeight="1" s="45">
      <c r="B39" s="3" t="n"/>
      <c r="C39" s="3" t="n"/>
    </row>
    <row r="40" ht="24" customHeight="1" s="45">
      <c r="B40" s="3" t="n"/>
      <c r="C40" s="3" t="n"/>
    </row>
    <row r="41" ht="24" customHeight="1" s="45">
      <c r="B41" s="3" t="n"/>
      <c r="C41" s="3" t="n"/>
    </row>
    <row r="42" ht="24" customHeight="1" s="45">
      <c r="B42" s="3" t="n"/>
      <c r="C42" s="3" t="n"/>
    </row>
    <row r="43" ht="24" customHeight="1" s="45">
      <c r="B43" s="3" t="n"/>
      <c r="C43" s="3" t="n"/>
    </row>
    <row r="44" ht="24" customHeight="1" s="45">
      <c r="B44" s="3" t="n"/>
      <c r="C44" s="3" t="n"/>
    </row>
    <row r="45" ht="24" customHeight="1" s="45">
      <c r="B45" s="3" t="n"/>
      <c r="C45" s="3" t="n"/>
    </row>
    <row r="46" ht="24" customHeight="1" s="45">
      <c r="B46" s="3" t="n"/>
      <c r="C46" s="3" t="n"/>
    </row>
    <row r="47" ht="24" customHeight="1" s="45">
      <c r="B47" s="3" t="n"/>
      <c r="C47" s="3" t="n"/>
    </row>
    <row r="48" ht="24" customHeight="1" s="45">
      <c r="B48" s="3" t="n"/>
      <c r="C48" s="3" t="n"/>
    </row>
    <row r="49" ht="24" customHeight="1" s="45">
      <c r="B49" s="3" t="n"/>
      <c r="C49" s="3" t="n"/>
    </row>
    <row r="50" ht="24" customHeight="1" s="45">
      <c r="B50" s="3" t="n"/>
      <c r="C50" s="3" t="n"/>
    </row>
    <row r="51" ht="24" customHeight="1" s="45">
      <c r="B51" s="3" t="n"/>
      <c r="C51" s="3" t="n"/>
    </row>
    <row r="52" ht="24" customHeight="1" s="45">
      <c r="B52" s="3" t="n"/>
      <c r="C52" s="3" t="n"/>
    </row>
    <row r="53" ht="24" customHeight="1" s="45">
      <c r="B53" s="3" t="n"/>
      <c r="C53" s="3" t="n"/>
    </row>
    <row r="54" ht="24" customHeight="1" s="45">
      <c r="B54" s="3" t="n"/>
      <c r="C54" s="3" t="n"/>
    </row>
    <row r="55" ht="24" customHeight="1" s="45">
      <c r="B55" s="3" t="n"/>
      <c r="C55" s="3" t="n"/>
    </row>
    <row r="56" ht="24" customHeight="1" s="45">
      <c r="B56" s="3" t="n"/>
      <c r="C56" s="3" t="n"/>
    </row>
    <row r="57" ht="24" customHeight="1" s="45">
      <c r="B57" s="3" t="n"/>
      <c r="C57" s="3" t="n"/>
    </row>
    <row r="58" ht="24" customHeight="1" s="45">
      <c r="B58" s="3" t="n"/>
      <c r="C58" s="3" t="n"/>
    </row>
  </sheetData>
  <mergeCells count="2">
    <mergeCell ref="B1:F1"/>
    <mergeCell ref="F3:F14"/>
  </mergeCells>
  <pageMargins left="0.7" right="0.7" top="0.75" bottom="0.75" header="0.3" footer="0.3"/>
  <pageSetup orientation="landscape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2"/>
  <sheetViews>
    <sheetView showGridLines="0" zoomScale="145" zoomScaleNormal="145" workbookViewId="0">
      <selection activeCell="B14" sqref="B14"/>
    </sheetView>
  </sheetViews>
  <sheetFormatPr baseColWidth="8" defaultRowHeight="24" customHeight="1"/>
  <cols>
    <col width="13.6640625" customWidth="1" style="16" min="1" max="1"/>
    <col width="8.88671875" customWidth="1" style="16" min="2" max="2"/>
    <col width="7.21875" customWidth="1" style="16" min="3" max="3"/>
    <col width="7" customWidth="1" style="16" min="4" max="4"/>
    <col width="9.77734375" customWidth="1" style="16" min="5" max="5"/>
    <col width="21.88671875" customWidth="1" style="21" min="6" max="6"/>
    <col width="21.21875" customWidth="1" style="16" min="7" max="7"/>
    <col width="13.5546875" customWidth="1" style="16" min="8" max="8"/>
    <col width="11.6640625" customWidth="1" style="16" min="9" max="9"/>
    <col width="12.77734375" customWidth="1" style="16" min="10" max="10"/>
    <col width="8.88671875" customWidth="1" style="1" min="11" max="16384"/>
  </cols>
  <sheetData>
    <row r="1" ht="49.2" customHeight="1" s="45">
      <c r="A1" s="31" t="inlineStr">
        <is>
          <t>员工基本信息表</t>
        </is>
      </c>
      <c r="B1" s="48" t="n"/>
      <c r="C1" s="48" t="n"/>
      <c r="D1" s="48" t="n"/>
      <c r="E1" s="48" t="n"/>
      <c r="F1" s="48" t="n"/>
      <c r="G1" s="48" t="n"/>
      <c r="H1" s="48" t="n"/>
      <c r="I1" s="48" t="n"/>
      <c r="J1" s="48" t="n"/>
    </row>
    <row r="2" ht="29.4" customHeight="1" s="45">
      <c r="A2" s="28" t="inlineStr">
        <is>
          <t>员工编号</t>
        </is>
      </c>
      <c r="B2" s="28" t="inlineStr">
        <is>
          <t>姓名</t>
        </is>
      </c>
      <c r="C2" s="28" t="inlineStr">
        <is>
          <t>性别</t>
        </is>
      </c>
      <c r="D2" s="28" t="inlineStr">
        <is>
          <t>年龄</t>
        </is>
      </c>
      <c r="E2" s="28" t="inlineStr">
        <is>
          <t>学历</t>
        </is>
      </c>
      <c r="F2" s="29" t="inlineStr">
        <is>
          <t>证件号</t>
        </is>
      </c>
      <c r="G2" s="30" t="inlineStr">
        <is>
          <t>家庭住址</t>
        </is>
      </c>
      <c r="H2" s="28" t="inlineStr">
        <is>
          <t>联系方式</t>
        </is>
      </c>
      <c r="I2" s="28" t="inlineStr">
        <is>
          <t>紧急联系人</t>
        </is>
      </c>
      <c r="J2" s="28" t="inlineStr">
        <is>
          <t>联系人电话</t>
        </is>
      </c>
    </row>
    <row r="3" ht="24" customHeight="1" s="45">
      <c r="A3" s="24" t="n">
        <v>202001201</v>
      </c>
      <c r="B3" s="25">
        <f>VLOOKUP(A3,基础设置!$B$3:$C$999,2,0)</f>
        <v/>
      </c>
      <c r="C3" s="24" t="inlineStr">
        <is>
          <t>男</t>
        </is>
      </c>
      <c r="D3" s="24" t="n">
        <v>26</v>
      </c>
      <c r="E3" s="24" t="inlineStr">
        <is>
          <t>初中</t>
        </is>
      </c>
      <c r="F3" s="26" t="inlineStr">
        <is>
          <t>5105211</t>
        </is>
      </c>
      <c r="G3" s="27" t="inlineStr">
        <is>
          <t>四川XXXXX</t>
        </is>
      </c>
      <c r="H3" s="24" t="n">
        <v>12312341234</v>
      </c>
      <c r="I3" s="25" t="inlineStr">
        <is>
          <t>小江</t>
        </is>
      </c>
      <c r="J3" s="17" t="n">
        <v>1234454231</v>
      </c>
    </row>
    <row r="4" ht="24" customHeight="1" s="45">
      <c r="A4" s="24" t="n">
        <v>202001202</v>
      </c>
      <c r="B4" s="25">
        <f>VLOOKUP(A4,基础设置!$B$3:$C$999,2,0)</f>
        <v/>
      </c>
      <c r="C4" s="24" t="inlineStr">
        <is>
          <t>男</t>
        </is>
      </c>
      <c r="D4" s="24" t="n">
        <v>22</v>
      </c>
      <c r="E4" s="24" t="n"/>
      <c r="F4" s="26" t="n"/>
      <c r="G4" s="27" t="n"/>
      <c r="H4" s="24" t="n"/>
      <c r="I4" s="25" t="inlineStr">
        <is>
          <t>小丽</t>
        </is>
      </c>
      <c r="J4" s="17" t="n">
        <v>1234454231</v>
      </c>
    </row>
    <row r="5" ht="24" customHeight="1" s="45">
      <c r="A5" s="24" t="n">
        <v>202001203</v>
      </c>
      <c r="B5" s="25">
        <f>VLOOKUP(A5,基础设置!$B$3:$C$999,2,0)</f>
        <v/>
      </c>
      <c r="C5" s="24" t="inlineStr">
        <is>
          <t>男</t>
        </is>
      </c>
      <c r="D5" s="24" t="n">
        <v>28</v>
      </c>
      <c r="E5" s="24" t="n"/>
      <c r="F5" s="26" t="n"/>
      <c r="G5" s="27" t="n"/>
      <c r="H5" s="24" t="n"/>
      <c r="I5" s="24" t="n"/>
      <c r="J5" s="17" t="n"/>
    </row>
    <row r="6" ht="24" customHeight="1" s="45">
      <c r="A6" s="24" t="n">
        <v>202001204</v>
      </c>
      <c r="B6" s="25">
        <f>VLOOKUP(A6,基础设置!$B$3:$C$999,2,0)</f>
        <v/>
      </c>
      <c r="C6" s="24" t="inlineStr">
        <is>
          <t>男</t>
        </is>
      </c>
      <c r="D6" s="24" t="n">
        <v>32</v>
      </c>
      <c r="E6" s="24" t="n"/>
      <c r="F6" s="26" t="n"/>
      <c r="G6" s="27" t="n"/>
      <c r="H6" s="24" t="n"/>
      <c r="I6" s="24" t="n"/>
      <c r="J6" s="17" t="n"/>
    </row>
    <row r="7" ht="24" customHeight="1" s="45">
      <c r="A7" s="24" t="n">
        <v>202001205</v>
      </c>
      <c r="B7" s="25">
        <f>VLOOKUP(A7,基础设置!$B$3:$C$999,2,0)</f>
        <v/>
      </c>
      <c r="C7" s="24" t="inlineStr">
        <is>
          <t>男</t>
        </is>
      </c>
      <c r="D7" s="24" t="n">
        <v>21</v>
      </c>
      <c r="E7" s="24" t="n"/>
      <c r="F7" s="26" t="n"/>
      <c r="G7" s="27" t="n"/>
      <c r="H7" s="24" t="n"/>
      <c r="I7" s="24" t="n"/>
      <c r="J7" s="17" t="n"/>
    </row>
    <row r="8" ht="24" customHeight="1" s="45">
      <c r="A8" s="24" t="n">
        <v>202001206</v>
      </c>
      <c r="B8" s="25">
        <f>VLOOKUP(A8,基础设置!$B$3:$C$999,2,0)</f>
        <v/>
      </c>
      <c r="C8" s="24" t="inlineStr">
        <is>
          <t>男</t>
        </is>
      </c>
      <c r="D8" s="24" t="n">
        <v>21</v>
      </c>
      <c r="E8" s="24" t="n"/>
      <c r="F8" s="26" t="n"/>
      <c r="G8" s="27" t="n"/>
      <c r="H8" s="24" t="n"/>
      <c r="I8" s="24" t="n"/>
      <c r="J8" s="17" t="n"/>
    </row>
    <row r="9" ht="24" customHeight="1" s="45">
      <c r="A9" s="24" t="n">
        <v>202001207</v>
      </c>
      <c r="B9" s="25">
        <f>VLOOKUP(A9,基础设置!$B$3:$C$999,2,0)</f>
        <v/>
      </c>
      <c r="C9" s="24" t="inlineStr">
        <is>
          <t>男</t>
        </is>
      </c>
      <c r="D9" s="24" t="n">
        <v>45</v>
      </c>
      <c r="E9" s="24" t="n"/>
      <c r="F9" s="26" t="n"/>
      <c r="G9" s="27" t="n"/>
      <c r="H9" s="24" t="n"/>
      <c r="I9" s="24" t="n"/>
      <c r="J9" s="17" t="n"/>
    </row>
    <row r="10" ht="24" customHeight="1" s="45">
      <c r="A10" s="24" t="n">
        <v>202001208</v>
      </c>
      <c r="B10" s="25">
        <f>VLOOKUP(A10,基础设置!$B$3:$C$999,2,0)</f>
        <v/>
      </c>
      <c r="C10" s="24" t="inlineStr">
        <is>
          <t>男</t>
        </is>
      </c>
      <c r="D10" s="24" t="n">
        <v>45</v>
      </c>
      <c r="E10" s="24" t="n"/>
      <c r="F10" s="26" t="n"/>
      <c r="G10" s="27" t="n"/>
      <c r="H10" s="24" t="n"/>
      <c r="I10" s="24" t="n"/>
      <c r="J10" s="17" t="n"/>
    </row>
    <row r="11" ht="24" customHeight="1" s="45">
      <c r="A11" s="24" t="n">
        <v>202001209</v>
      </c>
      <c r="B11" s="25">
        <f>VLOOKUP(A11,基础设置!$B$3:$C$999,2,0)</f>
        <v/>
      </c>
      <c r="C11" s="24" t="inlineStr">
        <is>
          <t>男</t>
        </is>
      </c>
      <c r="D11" s="24" t="n"/>
      <c r="E11" s="24" t="n"/>
      <c r="F11" s="26" t="n"/>
      <c r="G11" s="27" t="n"/>
      <c r="H11" s="24" t="n"/>
      <c r="I11" s="24" t="n"/>
      <c r="J11" s="17" t="n"/>
    </row>
    <row r="12" ht="24" customHeight="1" s="45">
      <c r="A12" s="24" t="n">
        <v>202001210</v>
      </c>
      <c r="B12" s="25">
        <f>VLOOKUP(A12,基础设置!$B$3:$C$999,2,0)</f>
        <v/>
      </c>
      <c r="C12" s="24" t="inlineStr">
        <is>
          <t>男</t>
        </is>
      </c>
      <c r="D12" s="24" t="n"/>
      <c r="E12" s="24" t="n"/>
      <c r="F12" s="26" t="n"/>
      <c r="G12" s="23" t="n"/>
      <c r="H12" s="24" t="n"/>
      <c r="I12" s="24" t="n"/>
      <c r="J12" s="17" t="n"/>
    </row>
    <row r="13" ht="24" customHeight="1" s="45">
      <c r="A13" s="24" t="n">
        <v>202001211</v>
      </c>
      <c r="B13" s="25">
        <f>VLOOKUP(A13,基础设置!$B$3:$C$999,2,0)</f>
        <v/>
      </c>
      <c r="C13" s="24" t="n"/>
      <c r="D13" s="24" t="n"/>
      <c r="E13" s="24" t="n"/>
      <c r="F13" s="26" t="n"/>
      <c r="G13" s="27" t="n"/>
      <c r="H13" s="24" t="n"/>
      <c r="I13" s="24" t="n"/>
      <c r="J13" s="17" t="n"/>
    </row>
    <row r="14" ht="24" customHeight="1" s="45">
      <c r="A14" s="24" t="n">
        <v>202001212</v>
      </c>
      <c r="B14" s="25">
        <f>VLOOKUP(A14,基础设置!$B$3:$C$999,2,0)</f>
        <v/>
      </c>
      <c r="C14" s="24" t="n"/>
      <c r="D14" s="24" t="n"/>
      <c r="E14" s="24" t="n"/>
      <c r="F14" s="26" t="n"/>
      <c r="G14" s="27" t="n"/>
      <c r="H14" s="24" t="n"/>
      <c r="I14" s="24" t="n"/>
      <c r="J14" s="17" t="n"/>
    </row>
    <row r="15" ht="24" customHeight="1" s="45">
      <c r="A15" s="24" t="n">
        <v>202001213</v>
      </c>
      <c r="B15" s="25">
        <f>VLOOKUP(A15,基础设置!$B$3:$C$999,2,0)</f>
        <v/>
      </c>
      <c r="C15" s="24" t="n"/>
      <c r="D15" s="24" t="n"/>
      <c r="E15" s="24" t="n"/>
      <c r="F15" s="26" t="n"/>
      <c r="G15" s="27" t="n"/>
      <c r="H15" s="24" t="n"/>
      <c r="I15" s="24" t="n"/>
      <c r="J15" s="17" t="n"/>
    </row>
    <row r="16" ht="24" customHeight="1" s="45">
      <c r="A16" s="24" t="n">
        <v>202001214</v>
      </c>
      <c r="B16" s="25">
        <f>VLOOKUP(A16,基础设置!$B$3:$C$999,2,0)</f>
        <v/>
      </c>
      <c r="C16" s="24" t="n"/>
      <c r="D16" s="24" t="n"/>
      <c r="E16" s="24" t="n"/>
      <c r="F16" s="26" t="n"/>
      <c r="G16" s="27" t="n"/>
      <c r="H16" s="24" t="n"/>
      <c r="I16" s="24" t="n"/>
      <c r="J16" s="17" t="n"/>
    </row>
    <row r="17" ht="24" customHeight="1" s="45">
      <c r="A17" s="24" t="n">
        <v>202001215</v>
      </c>
      <c r="B17" s="25">
        <f>VLOOKUP(A17,基础设置!$B$3:$C$999,2,0)</f>
        <v/>
      </c>
      <c r="C17" s="24" t="n"/>
      <c r="D17" s="24" t="n"/>
      <c r="E17" s="24" t="n"/>
      <c r="F17" s="26" t="n"/>
      <c r="G17" s="27" t="n"/>
      <c r="H17" s="24" t="n"/>
      <c r="I17" s="24" t="n"/>
      <c r="J17" s="17" t="n"/>
    </row>
    <row r="18" ht="24" customHeight="1" s="45">
      <c r="A18" s="24" t="n">
        <v>202001216</v>
      </c>
      <c r="B18" s="25">
        <f>VLOOKUP(A18,基础设置!$B$3:$C$999,2,0)</f>
        <v/>
      </c>
      <c r="C18" s="24" t="n"/>
      <c r="D18" s="24" t="n"/>
      <c r="E18" s="24" t="n"/>
      <c r="F18" s="26" t="n"/>
      <c r="G18" s="27" t="n"/>
      <c r="H18" s="24" t="n"/>
      <c r="I18" s="24" t="n"/>
      <c r="J18" s="17" t="n"/>
    </row>
    <row r="19" ht="24" customHeight="1" s="45">
      <c r="A19" s="24" t="n">
        <v>202001217</v>
      </c>
      <c r="B19" s="25">
        <f>VLOOKUP(A19,基础设置!$B$3:$C$999,2,0)</f>
        <v/>
      </c>
      <c r="C19" s="24" t="n"/>
      <c r="D19" s="24" t="n"/>
      <c r="E19" s="24" t="n"/>
      <c r="F19" s="26" t="n"/>
      <c r="G19" s="27" t="n"/>
      <c r="H19" s="24" t="n"/>
      <c r="I19" s="24" t="n"/>
      <c r="J19" s="17" t="n"/>
    </row>
    <row r="20" ht="24" customHeight="1" s="45">
      <c r="A20" s="24" t="n">
        <v>202001218</v>
      </c>
      <c r="B20" s="25">
        <f>VLOOKUP(A20,基础设置!$B$3:$C$999,2,0)</f>
        <v/>
      </c>
      <c r="C20" s="24" t="n"/>
      <c r="D20" s="24" t="n"/>
      <c r="E20" s="24" t="n"/>
      <c r="F20" s="26" t="n"/>
      <c r="G20" s="27" t="n"/>
      <c r="H20" s="24" t="n"/>
      <c r="I20" s="24" t="n"/>
      <c r="J20" s="17" t="n"/>
    </row>
    <row r="21" ht="24" customHeight="1" s="45">
      <c r="A21" s="24" t="n">
        <v>202001219</v>
      </c>
      <c r="B21" s="25">
        <f>VLOOKUP(A21,基础设置!$B$3:$C$999,2,0)</f>
        <v/>
      </c>
      <c r="C21" s="24" t="n"/>
      <c r="D21" s="24" t="n"/>
      <c r="E21" s="24" t="n"/>
      <c r="F21" s="26" t="n"/>
      <c r="G21" s="27" t="n"/>
      <c r="H21" s="24" t="n"/>
      <c r="I21" s="24" t="n"/>
      <c r="J21" s="17" t="n"/>
    </row>
    <row r="22" ht="24" customHeight="1" s="45">
      <c r="A22" s="24" t="n">
        <v>202001220</v>
      </c>
      <c r="B22" s="25">
        <f>VLOOKUP(A22,基础设置!$B$3:$C$999,2,0)</f>
        <v/>
      </c>
      <c r="C22" s="24" t="n"/>
      <c r="D22" s="24" t="n"/>
      <c r="E22" s="24" t="n"/>
      <c r="F22" s="26" t="n"/>
      <c r="G22" s="27" t="n"/>
      <c r="H22" s="24" t="n"/>
      <c r="I22" s="24" t="n"/>
      <c r="J22" s="17" t="n"/>
    </row>
  </sheetData>
  <mergeCells count="1">
    <mergeCell ref="A1:J1"/>
  </mergeCells>
  <dataValidations count="2">
    <dataValidation sqref="C3:C1048576" showDropDown="0" showInputMessage="1" showErrorMessage="1" allowBlank="1" type="list">
      <formula1>"男,女"</formula1>
    </dataValidation>
    <dataValidation sqref="E3:E1048576" showDropDown="0" showInputMessage="1" showErrorMessage="1" allowBlank="1" type="list">
      <formula1>"初中,高中,中专,大专,本科,研究生,博士"</formula1>
    </dataValidation>
  </dataValidations>
  <pageMargins left="0.7" right="0.7" top="0.75" bottom="0.75" header="0.3" footer="0.3"/>
  <pageSetup orientation="landscape" paperSize="9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32"/>
  <sheetViews>
    <sheetView showGridLines="0" zoomScale="145" zoomScaleNormal="145" workbookViewId="0">
      <selection activeCell="O4" sqref="O4"/>
    </sheetView>
  </sheetViews>
  <sheetFormatPr baseColWidth="8" defaultRowHeight="24" customHeight="1"/>
  <cols>
    <col width="12.44140625" customWidth="1" style="1" min="1" max="1"/>
    <col width="8.88671875" customWidth="1" style="1" min="2" max="2"/>
    <col width="10.21875" customWidth="1" style="1" min="3" max="3"/>
    <col width="10.77734375" customWidth="1" style="1" min="4" max="4"/>
    <col width="10.77734375" customWidth="1" style="4" min="5" max="5"/>
    <col width="10.77734375" customWidth="1" style="1" min="6" max="10"/>
    <col width="8.88671875" customWidth="1" style="16" min="11" max="11"/>
    <col width="8.88671875" customWidth="1" style="1" min="12" max="16384"/>
  </cols>
  <sheetData>
    <row r="1" ht="46.8" customHeight="1" s="45">
      <c r="A1" s="31" t="inlineStr">
        <is>
          <t>入职基本信息表</t>
        </is>
      </c>
      <c r="B1" s="48" t="n"/>
      <c r="C1" s="48" t="n"/>
      <c r="D1" s="48" t="n"/>
      <c r="E1" s="48" t="n"/>
      <c r="F1" s="48" t="n"/>
      <c r="G1" s="48" t="n"/>
      <c r="H1" s="48" t="n"/>
      <c r="I1" s="48" t="n"/>
      <c r="J1" s="48" t="n"/>
      <c r="K1" s="48" t="n"/>
      <c r="L1" s="48" t="n"/>
    </row>
    <row r="2" ht="29.4" customHeight="1" s="45">
      <c r="A2" s="34" t="inlineStr">
        <is>
          <t>员工编号</t>
        </is>
      </c>
      <c r="B2" s="34" t="inlineStr">
        <is>
          <t>姓名</t>
        </is>
      </c>
      <c r="C2" s="34" t="inlineStr">
        <is>
          <t>部门</t>
        </is>
      </c>
      <c r="D2" s="34" t="inlineStr">
        <is>
          <t>职位</t>
        </is>
      </c>
      <c r="E2" s="34" t="inlineStr">
        <is>
          <t>入职时间</t>
        </is>
      </c>
      <c r="F2" s="34" t="inlineStr">
        <is>
          <t>试用时间</t>
        </is>
      </c>
      <c r="G2" s="35" t="inlineStr">
        <is>
          <t>试用到期
时间</t>
        </is>
      </c>
      <c r="H2" s="36" t="inlineStr">
        <is>
          <t>试用工资</t>
        </is>
      </c>
      <c r="I2" s="36" t="inlineStr">
        <is>
          <t>转正工资</t>
        </is>
      </c>
      <c r="J2" s="36" t="inlineStr">
        <is>
          <t>是否转正</t>
        </is>
      </c>
      <c r="K2" s="34" t="inlineStr">
        <is>
          <t>政治面貌</t>
        </is>
      </c>
      <c r="L2" s="34" t="inlineStr">
        <is>
          <t>备注</t>
        </is>
      </c>
      <c r="M2" s="9" t="n"/>
    </row>
    <row r="3" ht="24" customHeight="1" s="45">
      <c r="A3" s="24" t="n">
        <v>202001201</v>
      </c>
      <c r="B3" s="25">
        <f>VLOOKUP(A3,基础设置!$B$3:$C$999,2,FALSE)</f>
        <v/>
      </c>
      <c r="C3" s="25" t="inlineStr">
        <is>
          <t>财务部</t>
        </is>
      </c>
      <c r="D3" s="25" t="inlineStr">
        <is>
          <t>出纳</t>
        </is>
      </c>
      <c r="E3" s="33" t="n">
        <v>44074</v>
      </c>
      <c r="F3" s="24" t="n">
        <v>90</v>
      </c>
      <c r="G3" s="33">
        <f>E3+F3</f>
        <v/>
      </c>
      <c r="H3" s="24" t="n">
        <v>3000</v>
      </c>
      <c r="I3" s="24" t="n">
        <v>4500</v>
      </c>
      <c r="J3" s="24" t="inlineStr">
        <is>
          <t>是</t>
        </is>
      </c>
      <c r="K3" s="17" t="inlineStr">
        <is>
          <t>党员</t>
        </is>
      </c>
      <c r="L3" s="20" t="n"/>
    </row>
    <row r="4" ht="24" customHeight="1" s="45">
      <c r="A4" s="24" t="n">
        <v>202001202</v>
      </c>
      <c r="B4" s="25">
        <f>VLOOKUP(A4,基础设置!$B$3:$C$999,2,FALSE)</f>
        <v/>
      </c>
      <c r="C4" s="25" t="inlineStr">
        <is>
          <t>行政部</t>
        </is>
      </c>
      <c r="D4" s="24" t="n"/>
      <c r="E4" s="33" t="n"/>
      <c r="F4" s="24" t="n"/>
      <c r="G4" s="24" t="n"/>
      <c r="H4" s="24" t="n"/>
      <c r="I4" s="24" t="n"/>
      <c r="J4" s="24" t="inlineStr">
        <is>
          <t>是</t>
        </is>
      </c>
      <c r="K4" s="17" t="n"/>
      <c r="L4" s="20" t="n"/>
    </row>
    <row r="5" ht="24" customHeight="1" s="45">
      <c r="A5" s="24" t="n">
        <v>202001203</v>
      </c>
      <c r="B5" s="25">
        <f>VLOOKUP(A5,基础设置!$B$3:$C$999,2,FALSE)</f>
        <v/>
      </c>
      <c r="C5" s="25" t="inlineStr">
        <is>
          <t>行政部</t>
        </is>
      </c>
      <c r="D5" s="24" t="n"/>
      <c r="E5" s="33" t="n"/>
      <c r="F5" s="24" t="n"/>
      <c r="G5" s="24" t="n"/>
      <c r="H5" s="24" t="n"/>
      <c r="I5" s="24" t="n"/>
      <c r="J5" s="24" t="inlineStr">
        <is>
          <t>否</t>
        </is>
      </c>
      <c r="K5" s="17" t="n"/>
      <c r="L5" s="20" t="n"/>
    </row>
    <row r="6" ht="24" customHeight="1" s="45">
      <c r="A6" s="24" t="n">
        <v>202001204</v>
      </c>
      <c r="B6" s="25">
        <f>VLOOKUP(A6,基础设置!$B$3:$C$999,2,FALSE)</f>
        <v/>
      </c>
      <c r="C6" s="25" t="inlineStr">
        <is>
          <t>客服部</t>
        </is>
      </c>
      <c r="D6" s="24" t="n"/>
      <c r="E6" s="33" t="n"/>
      <c r="F6" s="24" t="n"/>
      <c r="G6" s="24" t="n"/>
      <c r="H6" s="24" t="n"/>
      <c r="I6" s="24" t="n"/>
      <c r="J6" s="24" t="n"/>
      <c r="K6" s="17" t="n"/>
      <c r="L6" s="20" t="n"/>
    </row>
    <row r="7" ht="24" customHeight="1" s="45">
      <c r="A7" s="24" t="n">
        <v>202001205</v>
      </c>
      <c r="B7" s="25">
        <f>VLOOKUP(A7,基础设置!$B$3:$C$999,2,FALSE)</f>
        <v/>
      </c>
      <c r="C7" s="24" t="n"/>
      <c r="D7" s="24" t="n"/>
      <c r="E7" s="33" t="n"/>
      <c r="F7" s="24" t="n"/>
      <c r="G7" s="24" t="n"/>
      <c r="H7" s="24" t="n"/>
      <c r="I7" s="24" t="n"/>
      <c r="J7" s="24" t="n"/>
      <c r="K7" s="17" t="n"/>
      <c r="L7" s="20" t="n"/>
    </row>
    <row r="8" ht="24" customHeight="1" s="45">
      <c r="A8" s="24" t="n">
        <v>202001206</v>
      </c>
      <c r="B8" s="25">
        <f>VLOOKUP(A8,基础设置!$B$3:$C$999,2,FALSE)</f>
        <v/>
      </c>
      <c r="C8" s="22" t="n"/>
      <c r="D8" s="24" t="n"/>
      <c r="E8" s="33" t="n"/>
      <c r="F8" s="24" t="n"/>
      <c r="G8" s="24" t="n"/>
      <c r="H8" s="24" t="n"/>
      <c r="I8" s="24" t="n"/>
      <c r="J8" s="24" t="n"/>
      <c r="K8" s="17" t="n"/>
      <c r="L8" s="20" t="n"/>
    </row>
    <row r="9" ht="24" customHeight="1" s="45">
      <c r="A9" s="24" t="n">
        <v>202001207</v>
      </c>
      <c r="B9" s="25">
        <f>VLOOKUP(A9,基础设置!$B$3:$C$999,2,FALSE)</f>
        <v/>
      </c>
      <c r="C9" s="24" t="n"/>
      <c r="D9" s="24" t="n"/>
      <c r="E9" s="33" t="n"/>
      <c r="F9" s="24" t="n"/>
      <c r="G9" s="24" t="n"/>
      <c r="H9" s="24" t="n"/>
      <c r="I9" s="24" t="n"/>
      <c r="J9" s="24" t="n"/>
      <c r="K9" s="17" t="n"/>
      <c r="L9" s="20" t="n"/>
    </row>
    <row r="10" ht="24" customHeight="1" s="45">
      <c r="A10" s="24" t="n">
        <v>202001208</v>
      </c>
      <c r="B10" s="25">
        <f>VLOOKUP(A10,基础设置!$B$3:$C$999,2,FALSE)</f>
        <v/>
      </c>
      <c r="C10" s="24" t="n"/>
      <c r="D10" s="24" t="n"/>
      <c r="E10" s="33" t="n"/>
      <c r="F10" s="24" t="n"/>
      <c r="G10" s="24" t="n"/>
      <c r="H10" s="24" t="n"/>
      <c r="I10" s="24" t="n"/>
      <c r="J10" s="24" t="n"/>
      <c r="K10" s="17" t="n"/>
      <c r="L10" s="20" t="n"/>
    </row>
    <row r="11" ht="24" customHeight="1" s="45">
      <c r="A11" s="24" t="n">
        <v>202001209</v>
      </c>
      <c r="B11" s="25">
        <f>VLOOKUP(A11,基础设置!$B$3:$C$999,2,FALSE)</f>
        <v/>
      </c>
      <c r="C11" s="22" t="n"/>
      <c r="D11" s="24" t="n"/>
      <c r="E11" s="33" t="n"/>
      <c r="F11" s="24" t="n"/>
      <c r="G11" s="24" t="n"/>
      <c r="H11" s="24" t="n"/>
      <c r="I11" s="24" t="n"/>
      <c r="J11" s="24" t="n"/>
      <c r="K11" s="17" t="n"/>
      <c r="L11" s="20" t="n"/>
    </row>
    <row r="12" ht="24" customHeight="1" s="45">
      <c r="A12" s="24" t="n">
        <v>202001210</v>
      </c>
      <c r="B12" s="25">
        <f>VLOOKUP(A12,基础设置!$B$3:$C$999,2,FALSE)</f>
        <v/>
      </c>
      <c r="C12" s="24" t="n"/>
      <c r="D12" s="24" t="n"/>
      <c r="E12" s="33" t="n"/>
      <c r="F12" s="24" t="n"/>
      <c r="G12" s="24" t="n"/>
      <c r="H12" s="24" t="n"/>
      <c r="I12" s="24" t="n"/>
      <c r="J12" s="24" t="n"/>
      <c r="K12" s="17" t="n"/>
      <c r="L12" s="20" t="n"/>
    </row>
    <row r="13" ht="24" customHeight="1" s="45">
      <c r="A13" s="24" t="n">
        <v>202001211</v>
      </c>
      <c r="B13" s="25">
        <f>VLOOKUP(A13,基础设置!$B$3:$C$999,2,FALSE)</f>
        <v/>
      </c>
      <c r="C13" s="24" t="n"/>
      <c r="D13" s="24" t="n"/>
      <c r="E13" s="33" t="n"/>
      <c r="F13" s="24" t="n"/>
      <c r="G13" s="24" t="n"/>
      <c r="H13" s="24" t="n"/>
      <c r="I13" s="24" t="n"/>
      <c r="J13" s="24" t="n"/>
      <c r="K13" s="17" t="n"/>
      <c r="L13" s="20" t="n"/>
    </row>
    <row r="14" ht="24" customHeight="1" s="45">
      <c r="A14" s="24" t="n">
        <v>202001212</v>
      </c>
      <c r="B14" s="25">
        <f>VLOOKUP(A14,基础设置!$B$3:$C$999,2,FALSE)</f>
        <v/>
      </c>
      <c r="C14" s="24" t="n"/>
      <c r="D14" s="24" t="n"/>
      <c r="E14" s="33" t="n"/>
      <c r="F14" s="24" t="n"/>
      <c r="G14" s="24" t="n"/>
      <c r="H14" s="24" t="n"/>
      <c r="I14" s="24" t="n"/>
      <c r="J14" s="24" t="n"/>
      <c r="K14" s="17" t="n"/>
      <c r="L14" s="20" t="n"/>
    </row>
    <row r="15" ht="24" customHeight="1" s="45">
      <c r="A15" s="24" t="n">
        <v>202001213</v>
      </c>
      <c r="B15" s="25">
        <f>VLOOKUP(A15,基础设置!$B$3:$C$999,2,FALSE)</f>
        <v/>
      </c>
      <c r="C15" s="24" t="n"/>
      <c r="D15" s="24" t="n"/>
      <c r="E15" s="33" t="n"/>
      <c r="F15" s="24" t="n"/>
      <c r="G15" s="24" t="n"/>
      <c r="H15" s="24" t="n"/>
      <c r="I15" s="24" t="n"/>
      <c r="J15" s="24" t="n"/>
      <c r="K15" s="17" t="n"/>
      <c r="L15" s="20" t="n"/>
    </row>
    <row r="16" ht="24" customHeight="1" s="45">
      <c r="A16" s="24" t="n">
        <v>202001214</v>
      </c>
      <c r="B16" s="25">
        <f>VLOOKUP(A16,基础设置!$B$3:$C$999,2,FALSE)</f>
        <v/>
      </c>
      <c r="C16" s="24" t="n"/>
      <c r="D16" s="24" t="n"/>
      <c r="E16" s="33" t="n"/>
      <c r="F16" s="24" t="n"/>
      <c r="G16" s="24" t="n"/>
      <c r="H16" s="24" t="n"/>
      <c r="I16" s="24" t="n"/>
      <c r="J16" s="24" t="n"/>
      <c r="K16" s="17" t="n"/>
      <c r="L16" s="20" t="n"/>
    </row>
    <row r="17" ht="24" customHeight="1" s="45">
      <c r="A17" s="24" t="n">
        <v>202001215</v>
      </c>
      <c r="B17" s="25">
        <f>VLOOKUP(A17,基础设置!$B$3:$C$999,2,FALSE)</f>
        <v/>
      </c>
      <c r="C17" s="24" t="n"/>
      <c r="D17" s="24" t="n"/>
      <c r="E17" s="33" t="n"/>
      <c r="F17" s="24" t="n"/>
      <c r="G17" s="24" t="n"/>
      <c r="H17" s="24" t="n"/>
      <c r="I17" s="24" t="n"/>
      <c r="J17" s="24" t="n"/>
      <c r="K17" s="17" t="n"/>
      <c r="L17" s="20" t="n"/>
    </row>
    <row r="18" ht="24" customHeight="1" s="45">
      <c r="A18" s="24" t="n">
        <v>202001216</v>
      </c>
      <c r="B18" s="25">
        <f>VLOOKUP(A18,基础设置!$B$3:$C$999,2,FALSE)</f>
        <v/>
      </c>
      <c r="C18" s="24" t="n"/>
      <c r="D18" s="24" t="n"/>
      <c r="E18" s="33" t="n"/>
      <c r="F18" s="24" t="n"/>
      <c r="G18" s="24" t="n"/>
      <c r="H18" s="24" t="n"/>
      <c r="I18" s="24" t="n"/>
      <c r="J18" s="24" t="n"/>
      <c r="K18" s="17" t="n"/>
      <c r="L18" s="20" t="n"/>
    </row>
    <row r="19" ht="24" customHeight="1" s="45">
      <c r="A19" s="24" t="n">
        <v>202001217</v>
      </c>
      <c r="B19" s="25">
        <f>VLOOKUP(A19,基础设置!$B$3:$C$999,2,FALSE)</f>
        <v/>
      </c>
      <c r="C19" s="24" t="n"/>
      <c r="D19" s="24" t="n"/>
      <c r="E19" s="33" t="n"/>
      <c r="F19" s="24" t="n"/>
      <c r="G19" s="24" t="n"/>
      <c r="H19" s="24" t="n"/>
      <c r="I19" s="24" t="n"/>
      <c r="J19" s="24" t="n"/>
      <c r="K19" s="17" t="n"/>
      <c r="L19" s="20" t="n"/>
    </row>
    <row r="20" ht="24" customHeight="1" s="45">
      <c r="A20" s="24" t="n">
        <v>202001218</v>
      </c>
      <c r="B20" s="25">
        <f>VLOOKUP(A20,基础设置!$B$3:$C$999,2,FALSE)</f>
        <v/>
      </c>
      <c r="C20" s="24" t="n"/>
      <c r="D20" s="24" t="n"/>
      <c r="E20" s="33" t="n"/>
      <c r="F20" s="24" t="n"/>
      <c r="G20" s="24" t="n"/>
      <c r="H20" s="24" t="n"/>
      <c r="I20" s="24" t="n"/>
      <c r="J20" s="24" t="n"/>
      <c r="K20" s="17" t="n"/>
      <c r="L20" s="20" t="n"/>
    </row>
    <row r="21" ht="24" customHeight="1" s="45">
      <c r="A21" s="24" t="n">
        <v>202001219</v>
      </c>
      <c r="B21" s="25">
        <f>VLOOKUP(A21,基础设置!$B$3:$C$999,2,FALSE)</f>
        <v/>
      </c>
      <c r="C21" s="22" t="n"/>
      <c r="D21" s="24" t="n"/>
      <c r="E21" s="33" t="n"/>
      <c r="F21" s="24" t="n"/>
      <c r="G21" s="24" t="n"/>
      <c r="H21" s="24" t="n"/>
      <c r="I21" s="24" t="n"/>
      <c r="J21" s="24" t="n"/>
      <c r="K21" s="17" t="n"/>
      <c r="L21" s="20" t="n"/>
    </row>
    <row r="22" ht="24" customHeight="1" s="45">
      <c r="A22" s="24" t="n">
        <v>202001220</v>
      </c>
      <c r="B22" s="25">
        <f>VLOOKUP(A22,基础设置!$B$3:$C$999,2,FALSE)</f>
        <v/>
      </c>
      <c r="C22" s="22" t="n"/>
      <c r="D22" s="24" t="n"/>
      <c r="E22" s="33" t="n"/>
      <c r="F22" s="24" t="n"/>
      <c r="G22" s="24" t="n"/>
      <c r="H22" s="24" t="n"/>
      <c r="I22" s="24" t="n"/>
      <c r="J22" s="24" t="n"/>
      <c r="K22" s="17" t="n"/>
      <c r="L22" s="20" t="n"/>
    </row>
    <row r="23" ht="24" customHeight="1" s="45">
      <c r="A23" s="24" t="n">
        <v>202001221</v>
      </c>
      <c r="B23" s="25">
        <f>VLOOKUP(A23,基础设置!$B$3:$C$999,2,FALSE)</f>
        <v/>
      </c>
    </row>
    <row r="24" ht="24" customHeight="1" s="45">
      <c r="A24" s="24" t="n">
        <v>202001222</v>
      </c>
      <c r="B24" s="25">
        <f>VLOOKUP(A24,基础设置!$B$3:$C$999,2,FALSE)</f>
        <v/>
      </c>
    </row>
    <row r="25" ht="24" customHeight="1" s="45">
      <c r="A25" s="24" t="n">
        <v>202001223</v>
      </c>
      <c r="B25" s="25">
        <f>VLOOKUP(A25,基础设置!$B$3:$C$999,2,FALSE)</f>
        <v/>
      </c>
    </row>
    <row r="26" ht="24" customHeight="1" s="45">
      <c r="A26" s="24" t="n">
        <v>202001224</v>
      </c>
      <c r="B26" s="25">
        <f>VLOOKUP(A26,基础设置!$B$3:$C$999,2,FALSE)</f>
        <v/>
      </c>
    </row>
    <row r="27" ht="24" customHeight="1" s="45">
      <c r="A27" s="24" t="n">
        <v>202001225</v>
      </c>
      <c r="B27" s="25">
        <f>VLOOKUP(A27,基础设置!$B$3:$C$999,2,FALSE)</f>
        <v/>
      </c>
    </row>
    <row r="28" ht="24" customHeight="1" s="45">
      <c r="A28" s="24" t="n">
        <v>202001226</v>
      </c>
      <c r="B28" s="25">
        <f>VLOOKUP(A28,基础设置!$B$3:$C$999,2,FALSE)</f>
        <v/>
      </c>
    </row>
    <row r="29" ht="24" customHeight="1" s="45">
      <c r="A29" s="24" t="n">
        <v>202001227</v>
      </c>
      <c r="B29" s="25">
        <f>VLOOKUP(A29,基础设置!$B$3:$C$999,2,FALSE)</f>
        <v/>
      </c>
    </row>
    <row r="30" ht="24" customHeight="1" s="45">
      <c r="A30" s="24" t="n">
        <v>202001228</v>
      </c>
      <c r="B30" s="25">
        <f>VLOOKUP(A30,基础设置!$B$3:$C$999,2,FALSE)</f>
        <v/>
      </c>
    </row>
    <row r="31" ht="24" customHeight="1" s="45">
      <c r="A31" s="24" t="n">
        <v>202001229</v>
      </c>
      <c r="B31" s="25">
        <f>VLOOKUP(A31,基础设置!$B$3:$C$999,2,FALSE)</f>
        <v/>
      </c>
    </row>
    <row r="32" ht="24" customHeight="1" s="45">
      <c r="A32" s="24" t="n">
        <v>202001230</v>
      </c>
      <c r="B32" s="25">
        <f>VLOOKUP(A32,基础设置!$B$3:$C$999,2,FALSE)</f>
        <v/>
      </c>
    </row>
  </sheetData>
  <mergeCells count="2">
    <mergeCell ref="A1:L1"/>
    <mergeCell ref="M2:P2"/>
  </mergeCells>
  <conditionalFormatting sqref="J3:J1048576">
    <cfRule type="cellIs" priority="1" operator="equal" dxfId="0">
      <formula>"是"</formula>
    </cfRule>
  </conditionalFormatting>
  <dataValidations count="2">
    <dataValidation sqref="J3:J1048576" showDropDown="0" showInputMessage="1" showErrorMessage="1" allowBlank="1" type="list">
      <formula1>"是,否"</formula1>
    </dataValidation>
    <dataValidation sqref="K3:K1048576" showDropDown="0" showInputMessage="1" showErrorMessage="1" allowBlank="1" type="list">
      <formula1>"党员,团员,群众"</formula1>
    </dataValidation>
  </dataValidations>
  <pageMargins left="0.7" right="0.7" top="0.75" bottom="0.75" header="0.3" footer="0.3"/>
  <pageSetup orientation="landscape" paperSize="9" horizontalDpi="300" verticalDpi="3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7"/>
  <sheetViews>
    <sheetView showGridLines="0" zoomScale="130" zoomScaleNormal="130" workbookViewId="0">
      <selection activeCell="O10" sqref="O10"/>
    </sheetView>
  </sheetViews>
  <sheetFormatPr baseColWidth="8" defaultRowHeight="24" customHeight="1"/>
  <sheetData>
    <row r="1"/>
    <row r="2"/>
    <row r="3"/>
    <row r="4" ht="31.95" customHeight="1" s="45">
      <c r="B4" s="49" t="inlineStr">
        <is>
          <t>使用说明</t>
        </is>
      </c>
      <c r="C4" s="50" t="n"/>
      <c r="D4" s="50" t="n"/>
      <c r="E4" s="50" t="n"/>
      <c r="F4" s="50" t="n"/>
      <c r="G4" s="50" t="n"/>
      <c r="H4" s="50" t="n"/>
      <c r="I4" s="50" t="n"/>
      <c r="J4" s="50" t="n"/>
      <c r="K4" s="50" t="n"/>
      <c r="L4" s="50" t="n"/>
      <c r="M4" s="50" t="n"/>
      <c r="N4" s="50" t="n"/>
      <c r="O4" s="51" t="n"/>
    </row>
    <row r="5" ht="31.95" customHeight="1" s="45">
      <c r="B5" s="52" t="inlineStr">
        <is>
          <t>1、第一步：在基础设置部门设置员工的编号及姓名，部门设置在有限区域类有效。</t>
        </is>
      </c>
      <c r="C5" s="50" t="n"/>
      <c r="D5" s="50" t="n"/>
      <c r="E5" s="50" t="n"/>
      <c r="F5" s="50" t="n"/>
      <c r="G5" s="50" t="n"/>
      <c r="H5" s="50" t="n"/>
      <c r="I5" s="50" t="n"/>
      <c r="J5" s="50" t="n"/>
      <c r="K5" s="50" t="n"/>
      <c r="L5" s="50" t="n"/>
      <c r="M5" s="50" t="n"/>
      <c r="N5" s="50" t="n"/>
      <c r="O5" s="51" t="n"/>
    </row>
    <row r="6" ht="31.95" customHeight="1" s="45">
      <c r="B6" s="52" t="inlineStr">
        <is>
          <t>2、第二步：员工基本信息录入员工基础信息部门，员工姓名根据员工编号自动更新，如果不能自动更新，可以下拉上面的公式。</t>
        </is>
      </c>
      <c r="C6" s="50" t="n"/>
      <c r="D6" s="50" t="n"/>
      <c r="E6" s="50" t="n"/>
      <c r="F6" s="50" t="n"/>
      <c r="G6" s="50" t="n"/>
      <c r="H6" s="50" t="n"/>
      <c r="I6" s="50" t="n"/>
      <c r="J6" s="50" t="n"/>
      <c r="K6" s="50" t="n"/>
      <c r="L6" s="50" t="n"/>
      <c r="M6" s="50" t="n"/>
      <c r="N6" s="50" t="n"/>
      <c r="O6" s="51" t="n"/>
    </row>
    <row r="7" ht="31.95" customHeight="1" s="45">
      <c r="B7" s="52" t="inlineStr">
        <is>
          <t>3、第三步：同上原理，员工转正时间自己设定，可以得出转正的具体日期。</t>
        </is>
      </c>
      <c r="C7" s="50" t="n"/>
      <c r="D7" s="50" t="n"/>
      <c r="E7" s="50" t="n"/>
      <c r="F7" s="50" t="n"/>
      <c r="G7" s="50" t="n"/>
      <c r="H7" s="50" t="n"/>
      <c r="I7" s="50" t="n"/>
      <c r="J7" s="50" t="n"/>
      <c r="K7" s="50" t="n"/>
      <c r="L7" s="50" t="n"/>
      <c r="M7" s="50" t="n"/>
      <c r="N7" s="50" t="n"/>
      <c r="O7" s="51" t="n"/>
    </row>
  </sheetData>
  <mergeCells count="4">
    <mergeCell ref="B7:O7"/>
    <mergeCell ref="B6:O6"/>
    <mergeCell ref="B5:O5"/>
    <mergeCell ref="B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2020-08-17T04:00:34Z</dcterms:created>
  <dcterms:modified xmlns:dcterms="http://purl.org/dc/terms/" xmlns:xsi="http://www.w3.org/2001/XMLSchema-instance" xsi:type="dcterms:W3CDTF">2026-05-31T16:45:13Z</dcterms:modified>
  <cp:lastModifiedBy>Administrator</cp:lastModifiedBy>
  <cp:lastPrinted>2020-08-17T05:42:02Z</cp:lastPrinted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2052-11.1.0.9912</vt:lpwstr>
  </property>
  <property name="KSOTemplateUUID" fmtid="{D5CDD505-2E9C-101B-9397-08002B2CF9AE}" pid="3">
    <vt:lpwstr xmlns:vt="http://schemas.openxmlformats.org/officeDocument/2006/docPropsVTypes">v1.0_mb_ckYZhkaNmv9W/EQ1aS19OQ==</vt:lpwstr>
  </property>
</Properties>
</file>