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windowWidth="28125" windowHeight="12540" tabRatio="600" firstSheet="0" activeTab="0" autoFilterDateGrouping="1"/>
  </bookViews>
  <sheets>
    <sheet xmlns:r="http://schemas.openxmlformats.org/officeDocument/2006/relationships" name="Sheet1" sheetId="1" state="visible" r:id="rId1"/>
    <sheet xmlns:r="http://schemas.openxmlformats.org/officeDocument/2006/relationships" name="Sheet2" sheetId="2" state="visible" r:id="rId2"/>
    <sheet xmlns:r="http://schemas.openxmlformats.org/officeDocument/2006/relationships" name="Sheet3" sheetId="3" state="visible" r:id="rId3"/>
  </sheets>
  <definedNames/>
  <calcPr calcId="144525" fullCalcOnLoad="1"/>
</workbook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0.00_);[Red]\(0.00\)"/>
  </numFmts>
  <fonts count="29">
    <font>
      <name val="宋体"/>
      <charset val="134"/>
      <color theme="1"/>
      <sz val="11"/>
      <scheme val="minor"/>
    </font>
    <font>
      <name val="黑体"/>
      <charset val="134"/>
      <color theme="1"/>
      <sz val="11"/>
    </font>
    <font>
      <name val="黑体"/>
      <charset val="134"/>
      <color theme="0"/>
      <sz val="12"/>
    </font>
    <font>
      <name val="黑体"/>
      <charset val="134"/>
      <color theme="1"/>
      <sz val="12"/>
    </font>
    <font>
      <name val="黑体"/>
      <charset val="134"/>
      <b val="1"/>
      <color theme="1"/>
      <sz val="28"/>
    </font>
    <font>
      <name val="Arial"/>
      <charset val="134"/>
      <b val="1"/>
      <color theme="1" tint="0.15"/>
      <sz val="14"/>
    </font>
    <font>
      <name val="黑体"/>
      <charset val="134"/>
      <b val="1"/>
      <color theme="1"/>
      <sz val="24"/>
    </font>
    <font>
      <name val="黑体"/>
      <charset val="134"/>
      <b val="1"/>
      <color theme="0"/>
      <sz val="12"/>
    </font>
    <font>
      <name val="Arial Black"/>
      <charset val="134"/>
      <b val="1"/>
      <color theme="1" tint="0.15"/>
      <sz val="12"/>
    </font>
    <font>
      <name val="Arial Black"/>
      <charset val="134"/>
      <color theme="1" tint="0.15"/>
      <sz val="12"/>
    </font>
    <font>
      <name val="宋体"/>
      <charset val="0"/>
      <color theme="1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color rgb="FFFF0000"/>
      <sz val="11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0"/>
      <b val="1"/>
      <color theme="1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9C6500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rgb="FFFA7D00"/>
      <sz val="11"/>
      <scheme val="minor"/>
    </font>
  </fonts>
  <fills count="37">
    <fill>
      <patternFill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B9DD4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5"/>
      </left>
      <right style="thin">
        <color theme="0"/>
      </right>
      <top style="thin">
        <color theme="0" tint="-0.25"/>
      </top>
      <bottom/>
      <diagonal/>
    </border>
    <border>
      <left style="thin">
        <color theme="0"/>
      </left>
      <right style="thin">
        <color theme="0"/>
      </right>
      <top style="thin">
        <color theme="0" tint="-0.25"/>
      </top>
      <bottom/>
      <diagonal/>
    </border>
    <border>
      <left style="thin">
        <color theme="0" tint="-0.15"/>
      </left>
      <right style="thin">
        <color theme="0" tint="-0.15"/>
      </right>
      <top/>
      <bottom style="thin">
        <color theme="0" tint="-0.15"/>
      </bottom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 tint="-0.25"/>
      </right>
      <top style="thin">
        <color theme="0" tint="-0.25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Alignment="1">
      <alignment vertical="center"/>
    </xf>
    <xf numFmtId="42" fontId="0" fillId="0" borderId="0" applyAlignment="1">
      <alignment vertical="center"/>
    </xf>
    <xf numFmtId="0" fontId="10" fillId="30" borderId="0" applyAlignment="1">
      <alignment vertical="center"/>
    </xf>
    <xf numFmtId="0" fontId="25" fillId="27" borderId="14" applyAlignment="1">
      <alignment vertical="center"/>
    </xf>
    <xf numFmtId="44" fontId="0" fillId="0" borderId="0" applyAlignment="1">
      <alignment vertical="center"/>
    </xf>
    <xf numFmtId="41" fontId="0" fillId="0" borderId="0" applyAlignment="1">
      <alignment vertical="center"/>
    </xf>
    <xf numFmtId="0" fontId="10" fillId="12" borderId="0" applyAlignment="1">
      <alignment vertical="center"/>
    </xf>
    <xf numFmtId="0" fontId="17" fillId="13" borderId="0" applyAlignment="1">
      <alignment vertical="center"/>
    </xf>
    <xf numFmtId="43" fontId="0" fillId="0" borderId="0" applyAlignment="1">
      <alignment vertical="center"/>
    </xf>
    <xf numFmtId="0" fontId="18" fillId="26" borderId="0" applyAlignment="1">
      <alignment vertical="center"/>
    </xf>
    <xf numFmtId="0" fontId="23" fillId="0" borderId="0" applyAlignment="1">
      <alignment vertical="center"/>
    </xf>
    <xf numFmtId="9" fontId="0" fillId="0" borderId="0" applyAlignment="1">
      <alignment vertical="center"/>
    </xf>
    <xf numFmtId="0" fontId="16" fillId="0" borderId="0" applyAlignment="1">
      <alignment vertical="center"/>
    </xf>
    <xf numFmtId="0" fontId="0" fillId="19" borderId="11" applyAlignment="1">
      <alignment vertical="center"/>
    </xf>
    <xf numFmtId="0" fontId="18" fillId="32" borderId="0" applyAlignment="1">
      <alignment vertical="center"/>
    </xf>
    <xf numFmtId="0" fontId="15" fillId="0" borderId="0" applyAlignment="1">
      <alignment vertical="center"/>
    </xf>
    <xf numFmtId="0" fontId="13" fillId="0" borderId="0" applyAlignment="1">
      <alignment vertical="center"/>
    </xf>
    <xf numFmtId="0" fontId="22" fillId="0" borderId="0" applyAlignment="1">
      <alignment vertical="center"/>
    </xf>
    <xf numFmtId="0" fontId="14" fillId="0" borderId="0" applyAlignment="1">
      <alignment vertical="center"/>
    </xf>
    <xf numFmtId="0" fontId="20" fillId="0" borderId="9" applyAlignment="1">
      <alignment vertical="center"/>
    </xf>
    <xf numFmtId="0" fontId="12" fillId="0" borderId="9" applyAlignment="1">
      <alignment vertical="center"/>
    </xf>
    <xf numFmtId="0" fontId="18" fillId="25" borderId="0" applyAlignment="1">
      <alignment vertical="center"/>
    </xf>
    <xf numFmtId="0" fontId="15" fillId="0" borderId="13" applyAlignment="1">
      <alignment vertical="center"/>
    </xf>
    <xf numFmtId="0" fontId="18" fillId="24" borderId="0" applyAlignment="1">
      <alignment vertical="center"/>
    </xf>
    <xf numFmtId="0" fontId="19" fillId="18" borderId="10" applyAlignment="1">
      <alignment vertical="center"/>
    </xf>
    <xf numFmtId="0" fontId="28" fillId="18" borderId="14" applyAlignment="1">
      <alignment vertical="center"/>
    </xf>
    <xf numFmtId="0" fontId="11" fillId="10" borderId="8" applyAlignment="1">
      <alignment vertical="center"/>
    </xf>
    <xf numFmtId="0" fontId="10" fillId="29" borderId="0" applyAlignment="1">
      <alignment vertical="center"/>
    </xf>
    <xf numFmtId="0" fontId="18" fillId="17" borderId="0" applyAlignment="1">
      <alignment vertical="center"/>
    </xf>
    <xf numFmtId="0" fontId="27" fillId="0" borderId="15" applyAlignment="1">
      <alignment vertical="center"/>
    </xf>
    <xf numFmtId="0" fontId="21" fillId="0" borderId="12" applyAlignment="1">
      <alignment vertical="center"/>
    </xf>
    <xf numFmtId="0" fontId="26" fillId="28" borderId="0" applyAlignment="1">
      <alignment vertical="center"/>
    </xf>
    <xf numFmtId="0" fontId="24" fillId="23" borderId="0" applyAlignment="1">
      <alignment vertical="center"/>
    </xf>
    <xf numFmtId="0" fontId="10" fillId="36" borderId="0" applyAlignment="1">
      <alignment vertical="center"/>
    </xf>
    <xf numFmtId="0" fontId="18" fillId="16" borderId="0" applyAlignment="1">
      <alignment vertical="center"/>
    </xf>
    <xf numFmtId="0" fontId="10" fillId="35" borderId="0" applyAlignment="1">
      <alignment vertical="center"/>
    </xf>
    <xf numFmtId="0" fontId="10" fillId="9" borderId="0" applyAlignment="1">
      <alignment vertical="center"/>
    </xf>
    <xf numFmtId="0" fontId="10" fillId="34" borderId="0" applyAlignment="1">
      <alignment vertical="center"/>
    </xf>
    <xf numFmtId="0" fontId="10" fillId="8" borderId="0" applyAlignment="1">
      <alignment vertical="center"/>
    </xf>
    <xf numFmtId="0" fontId="18" fillId="21" borderId="0" applyAlignment="1">
      <alignment vertical="center"/>
    </xf>
    <xf numFmtId="0" fontId="18" fillId="15" borderId="0" applyAlignment="1">
      <alignment vertical="center"/>
    </xf>
    <xf numFmtId="0" fontId="10" fillId="33" borderId="0" applyAlignment="1">
      <alignment vertical="center"/>
    </xf>
    <xf numFmtId="0" fontId="10" fillId="7" borderId="0" applyAlignment="1">
      <alignment vertical="center"/>
    </xf>
    <xf numFmtId="0" fontId="18" fillId="14" borderId="0" applyAlignment="1">
      <alignment vertical="center"/>
    </xf>
    <xf numFmtId="0" fontId="10" fillId="6" borderId="0" applyAlignment="1">
      <alignment vertical="center"/>
    </xf>
    <xf numFmtId="0" fontId="18" fillId="31" borderId="0" applyAlignment="1">
      <alignment vertical="center"/>
    </xf>
    <xf numFmtId="0" fontId="18" fillId="20" borderId="0" applyAlignment="1">
      <alignment vertical="center"/>
    </xf>
    <xf numFmtId="0" fontId="10" fillId="11" borderId="0" applyAlignment="1">
      <alignment vertical="center"/>
    </xf>
    <xf numFmtId="0" fontId="18" fillId="22" borderId="0" applyAlignment="1">
      <alignment vertical="center"/>
    </xf>
  </cellStyleXfs>
  <cellXfs count="105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  <xf numFmtId="164" fontId="1" fillId="0" borderId="0" applyAlignment="1" pivotButton="0" quotePrefix="0" xfId="0">
      <alignment horizontal="center" vertical="center"/>
    </xf>
    <xf numFmtId="10" fontId="1" fillId="0" borderId="0" applyAlignment="1" pivotButton="0" quotePrefix="0" xfId="11">
      <alignment horizontal="center" vertical="center"/>
    </xf>
    <xf numFmtId="0" fontId="1" fillId="0" borderId="0" applyAlignment="1" pivotButton="0" quotePrefix="0" xfId="11">
      <alignment horizontal="center" vertical="center"/>
    </xf>
    <xf numFmtId="0" fontId="1" fillId="2" borderId="0" applyAlignment="1" pivotButton="0" quotePrefix="0" xfId="0">
      <alignment vertical="center"/>
    </xf>
    <xf numFmtId="0" fontId="1" fillId="2" borderId="0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0" fontId="1" fillId="3" borderId="0" applyAlignment="1" pivotButton="0" quotePrefix="0" xfId="0">
      <alignment vertical="center"/>
    </xf>
    <xf numFmtId="0" fontId="1" fillId="3" borderId="0" applyAlignment="1" pivotButton="0" quotePrefix="0" xfId="0">
      <alignment horizontal="left" vertical="center"/>
    </xf>
    <xf numFmtId="0" fontId="1" fillId="3" borderId="0" applyAlignment="1" pivotButton="0" quotePrefix="0" xfId="0">
      <alignment horizontal="left" vertical="center"/>
    </xf>
    <xf numFmtId="0" fontId="4" fillId="3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1" fillId="3" borderId="0" applyAlignment="1" pivotButton="0" quotePrefix="0" xfId="0">
      <alignment horizontal="center" vertical="center"/>
    </xf>
    <xf numFmtId="0" fontId="1" fillId="3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7" fillId="4" borderId="2" applyAlignment="1" pivotButton="0" quotePrefix="0" xfId="0">
      <alignment horizontal="center" vertical="center"/>
    </xf>
    <xf numFmtId="0" fontId="7" fillId="4" borderId="2" applyAlignment="1" pivotButton="0" quotePrefix="0" xfId="0">
      <alignment horizontal="center" vertical="center"/>
    </xf>
    <xf numFmtId="0" fontId="3" fillId="2" borderId="0" applyAlignment="1" pivotButton="0" quotePrefix="0" xfId="0">
      <alignment vertical="center"/>
    </xf>
    <xf numFmtId="0" fontId="3" fillId="3" borderId="0" applyAlignment="1" pivotButton="0" quotePrefix="0" xfId="0">
      <alignment vertical="center"/>
    </xf>
    <xf numFmtId="0" fontId="3" fillId="0" borderId="3" applyAlignment="1" pivotButton="0" quotePrefix="0" xfId="0">
      <alignment horizontal="center" vertical="center"/>
    </xf>
    <xf numFmtId="0" fontId="3" fillId="0" borderId="3" applyAlignment="1" pivotButton="0" quotePrefix="0" xfId="0">
      <alignment horizontal="center" vertical="center"/>
    </xf>
    <xf numFmtId="0" fontId="3" fillId="5" borderId="4" applyAlignment="1" pivotButton="0" quotePrefix="0" xfId="0">
      <alignment horizontal="center" vertical="center"/>
    </xf>
    <xf numFmtId="0" fontId="3" fillId="5" borderId="4" applyAlignment="1" pivotButton="0" quotePrefix="0" xfId="0">
      <alignment horizontal="center" vertical="center"/>
    </xf>
    <xf numFmtId="0" fontId="3" fillId="0" borderId="4" applyAlignment="1" pivotButton="0" quotePrefix="0" xfId="0">
      <alignment horizontal="center" vertical="center"/>
    </xf>
    <xf numFmtId="0" fontId="3" fillId="0" borderId="4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164" fontId="1" fillId="2" borderId="0" applyAlignment="1" pivotButton="0" quotePrefix="0" xfId="0">
      <alignment horizontal="center" vertical="center"/>
    </xf>
    <xf numFmtId="10" fontId="1" fillId="2" borderId="0" applyAlignment="1" pivotButton="0" quotePrefix="0" xfId="11">
      <alignment horizontal="center" vertical="center"/>
    </xf>
    <xf numFmtId="0" fontId="1" fillId="2" borderId="0" applyAlignment="1" pivotButton="0" quotePrefix="0" xfId="11">
      <alignment horizontal="center" vertical="center"/>
    </xf>
    <xf numFmtId="164" fontId="1" fillId="3" borderId="0" applyAlignment="1" pivotButton="0" quotePrefix="0" xfId="0">
      <alignment horizontal="left" vertical="center"/>
    </xf>
    <xf numFmtId="10" fontId="1" fillId="3" borderId="0" applyAlignment="1" pivotButton="0" quotePrefix="0" xfId="11">
      <alignment horizontal="left" vertical="center"/>
    </xf>
    <xf numFmtId="164" fontId="1" fillId="3" borderId="0" applyAlignment="1" pivotButton="0" quotePrefix="0" xfId="0">
      <alignment horizontal="center" vertical="center"/>
    </xf>
    <xf numFmtId="0" fontId="1" fillId="3" borderId="0" applyAlignment="1" pivotButton="0" quotePrefix="0" xfId="11">
      <alignment horizontal="center" vertical="center"/>
    </xf>
    <xf numFmtId="0" fontId="4" fillId="3" borderId="0" applyAlignment="1" pivotButton="0" quotePrefix="0" xfId="0">
      <alignment horizontal="left" vertical="center"/>
    </xf>
    <xf numFmtId="0" fontId="6" fillId="3" borderId="0" applyAlignment="1" pivotButton="0" quotePrefix="0" xfId="0">
      <alignment vertical="center"/>
    </xf>
    <xf numFmtId="165" fontId="8" fillId="3" borderId="0" applyAlignment="1" pivotButton="0" quotePrefix="0" xfId="0">
      <alignment horizontal="center" vertical="center"/>
    </xf>
    <xf numFmtId="10" fontId="8" fillId="3" borderId="0" applyAlignment="1" pivotButton="0" quotePrefix="0" xfId="11">
      <alignment horizontal="center" vertical="center"/>
    </xf>
    <xf numFmtId="0" fontId="8" fillId="3" borderId="0" applyAlignment="1" pivotButton="0" quotePrefix="0" xfId="0">
      <alignment horizontal="center" vertical="center"/>
    </xf>
    <xf numFmtId="164" fontId="3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165" fontId="9" fillId="3" borderId="0" applyAlignment="1" pivotButton="0" quotePrefix="0" xfId="0">
      <alignment horizontal="center" vertical="center"/>
    </xf>
    <xf numFmtId="10" fontId="9" fillId="3" borderId="0" applyAlignment="1" pivotButton="0" quotePrefix="0" xfId="11">
      <alignment horizontal="center" vertical="center"/>
    </xf>
    <xf numFmtId="0" fontId="9" fillId="3" borderId="0" applyAlignment="1" pivotButton="0" quotePrefix="0" xfId="0">
      <alignment horizontal="center" vertical="center"/>
    </xf>
    <xf numFmtId="164" fontId="3" fillId="2" borderId="5" applyAlignment="1" pivotButton="0" quotePrefix="0" xfId="0">
      <alignment horizontal="center" vertical="center"/>
    </xf>
    <xf numFmtId="164" fontId="3" fillId="2" borderId="6" applyAlignment="1" pivotButton="0" quotePrefix="0" xfId="0">
      <alignment horizontal="center" vertical="center"/>
    </xf>
    <xf numFmtId="0" fontId="3" fillId="2" borderId="5" applyAlignment="1" pivotButton="0" quotePrefix="0" xfId="0">
      <alignment horizontal="center" vertical="center"/>
    </xf>
    <xf numFmtId="164" fontId="6" fillId="3" borderId="0" applyAlignment="1" pivotButton="0" quotePrefix="0" xfId="0">
      <alignment horizontal="center" vertical="center"/>
    </xf>
    <xf numFmtId="10" fontId="6" fillId="3" borderId="0" applyAlignment="1" pivotButton="0" quotePrefix="0" xfId="11">
      <alignment horizontal="center" vertical="center"/>
    </xf>
    <xf numFmtId="0" fontId="6" fillId="3" borderId="0" applyAlignment="1" pivotButton="0" quotePrefix="0" xfId="11">
      <alignment horizontal="center" vertical="center"/>
    </xf>
    <xf numFmtId="10" fontId="1" fillId="3" borderId="0" applyAlignment="1" pivotButton="0" quotePrefix="0" xfId="11">
      <alignment horizontal="center" vertical="center"/>
    </xf>
    <xf numFmtId="164" fontId="7" fillId="4" borderId="2" applyAlignment="1" pivotButton="0" quotePrefix="0" xfId="0">
      <alignment horizontal="center" vertical="center"/>
    </xf>
    <xf numFmtId="10" fontId="7" fillId="4" borderId="2" applyAlignment="1" pivotButton="0" quotePrefix="0" xfId="11">
      <alignment horizontal="center" vertical="center"/>
    </xf>
    <xf numFmtId="0" fontId="7" fillId="4" borderId="2" applyAlignment="1" pivotButton="0" quotePrefix="0" xfId="11">
      <alignment horizontal="center" vertical="center"/>
    </xf>
    <xf numFmtId="164" fontId="3" fillId="0" borderId="3" applyAlignment="1" pivotButton="0" quotePrefix="0" xfId="0">
      <alignment horizontal="center" vertical="center"/>
    </xf>
    <xf numFmtId="10" fontId="3" fillId="0" borderId="3" applyAlignment="1" pivotButton="0" quotePrefix="0" xfId="11">
      <alignment horizontal="center" vertical="center"/>
    </xf>
    <xf numFmtId="0" fontId="3" fillId="0" borderId="3" applyAlignment="1" pivotButton="0" quotePrefix="0" xfId="11">
      <alignment horizontal="center" vertical="center"/>
    </xf>
    <xf numFmtId="164" fontId="3" fillId="5" borderId="4" applyAlignment="1" pivotButton="0" quotePrefix="0" xfId="0">
      <alignment horizontal="center" vertical="center"/>
    </xf>
    <xf numFmtId="10" fontId="3" fillId="5" borderId="4" applyAlignment="1" pivotButton="0" quotePrefix="0" xfId="11">
      <alignment horizontal="center" vertical="center"/>
    </xf>
    <xf numFmtId="0" fontId="3" fillId="5" borderId="4" applyAlignment="1" pivotButton="0" quotePrefix="0" xfId="11">
      <alignment horizontal="center" vertical="center"/>
    </xf>
    <xf numFmtId="164" fontId="3" fillId="0" borderId="4" applyAlignment="1" pivotButton="0" quotePrefix="0" xfId="0">
      <alignment horizontal="center" vertical="center"/>
    </xf>
    <xf numFmtId="10" fontId="3" fillId="0" borderId="4" applyAlignment="1" pivotButton="0" quotePrefix="0" xfId="11">
      <alignment horizontal="center" vertical="center"/>
    </xf>
    <xf numFmtId="0" fontId="3" fillId="0" borderId="4" applyAlignment="1" pivotButton="0" quotePrefix="0" xfId="11">
      <alignment horizontal="center" vertical="center"/>
    </xf>
    <xf numFmtId="164" fontId="3" fillId="0" borderId="0" applyAlignment="1" pivotButton="0" quotePrefix="0" xfId="0">
      <alignment horizontal="center" vertical="center"/>
    </xf>
    <xf numFmtId="10" fontId="3" fillId="0" borderId="0" applyAlignment="1" pivotButton="0" quotePrefix="0" xfId="11">
      <alignment horizontal="center" vertical="center"/>
    </xf>
    <xf numFmtId="0" fontId="3" fillId="0" borderId="0" applyAlignment="1" pivotButton="0" quotePrefix="0" xfId="11">
      <alignment horizontal="center" vertical="center"/>
    </xf>
    <xf numFmtId="164" fontId="3" fillId="2" borderId="0" applyAlignment="1" pivotButton="0" quotePrefix="0" xfId="0">
      <alignment horizontal="center" vertical="center"/>
    </xf>
    <xf numFmtId="10" fontId="3" fillId="2" borderId="0" applyAlignment="1" pivotButton="0" quotePrefix="0" xfId="11">
      <alignment horizontal="center" vertical="center"/>
    </xf>
    <xf numFmtId="0" fontId="3" fillId="2" borderId="0" applyAlignment="1" pivotButton="0" quotePrefix="0" xfId="11">
      <alignment horizontal="center" vertical="center"/>
    </xf>
    <xf numFmtId="0" fontId="6" fillId="2" borderId="0" applyAlignment="1" pivotButton="0" quotePrefix="0" xfId="0">
      <alignment vertical="center"/>
    </xf>
    <xf numFmtId="164" fontId="3" fillId="2" borderId="5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center"/>
    </xf>
    <xf numFmtId="10" fontId="7" fillId="4" borderId="2" applyAlignment="1" pivotButton="0" quotePrefix="0" xfId="11">
      <alignment horizontal="center" vertical="center" wrapText="1"/>
    </xf>
    <xf numFmtId="0" fontId="7" fillId="4" borderId="7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0" fontId="3" fillId="0" borderId="3" applyAlignment="1" pivotButton="0" quotePrefix="1" xfId="11">
      <alignment horizontal="center" vertical="center"/>
    </xf>
    <xf numFmtId="164" fontId="1" fillId="0" borderId="0" applyAlignment="1" pivotButton="0" quotePrefix="0" xfId="0">
      <alignment horizontal="center" vertical="center"/>
    </xf>
    <xf numFmtId="164" fontId="1" fillId="2" borderId="0" applyAlignment="1" pivotButton="0" quotePrefix="0" xfId="0">
      <alignment horizontal="center" vertical="center"/>
    </xf>
    <xf numFmtId="164" fontId="1" fillId="3" borderId="0" applyAlignment="1" pivotButton="0" quotePrefix="0" xfId="0">
      <alignment horizontal="left" vertical="center"/>
    </xf>
    <xf numFmtId="164" fontId="1" fillId="3" borderId="0" applyAlignment="1" pivotButton="0" quotePrefix="0" xfId="0">
      <alignment horizontal="center" vertical="center"/>
    </xf>
    <xf numFmtId="165" fontId="8" fillId="3" borderId="0" applyAlignment="1" pivotButton="0" quotePrefix="0" xfId="0">
      <alignment horizontal="center" vertical="center"/>
    </xf>
    <xf numFmtId="164" fontId="3" fillId="0" borderId="0" applyAlignment="1" pivotButton="0" quotePrefix="0" xfId="0">
      <alignment horizontal="center" vertical="center"/>
    </xf>
    <xf numFmtId="165" fontId="9" fillId="3" borderId="0" applyAlignment="1" pivotButton="0" quotePrefix="0" xfId="0">
      <alignment horizontal="center" vertical="center"/>
    </xf>
    <xf numFmtId="164" fontId="3" fillId="2" borderId="5" applyAlignment="1" pivotButton="0" quotePrefix="0" xfId="0">
      <alignment horizontal="center" vertical="center"/>
    </xf>
    <xf numFmtId="164" fontId="3" fillId="2" borderId="6" applyAlignment="1" pivotButton="0" quotePrefix="0" xfId="0">
      <alignment horizontal="center" vertical="center"/>
    </xf>
    <xf numFmtId="164" fontId="3" fillId="2" borderId="5" applyAlignment="1" pivotButton="0" quotePrefix="0" xfId="0">
      <alignment horizontal="center" vertical="center" wrapText="1"/>
    </xf>
    <xf numFmtId="164" fontId="6" fillId="3" borderId="0" applyAlignment="1" pivotButton="0" quotePrefix="0" xfId="0">
      <alignment horizontal="center" vertical="center"/>
    </xf>
    <xf numFmtId="164" fontId="7" fillId="4" borderId="2" applyAlignment="1" pivotButton="0" quotePrefix="0" xfId="0">
      <alignment horizontal="center" vertical="center"/>
    </xf>
    <xf numFmtId="164" fontId="3" fillId="0" borderId="3" applyAlignment="1" pivotButton="0" quotePrefix="0" xfId="0">
      <alignment horizontal="center" vertical="center"/>
    </xf>
    <xf numFmtId="164" fontId="3" fillId="5" borderId="4" applyAlignment="1" pivotButton="0" quotePrefix="0" xfId="0">
      <alignment horizontal="center" vertical="center"/>
    </xf>
    <xf numFmtId="164" fontId="3" fillId="0" borderId="4" applyAlignment="1" pivotButton="0" quotePrefix="0" xfId="0">
      <alignment horizontal="center" vertical="center"/>
    </xf>
    <xf numFmtId="164" fontId="3" fillId="2" borderId="0" applyAlignment="1" pivotButton="0" quotePrefix="0" xfId="0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2</col>
      <colOff>152400</colOff>
      <row>2</row>
      <rowOff>160655</rowOff>
    </from>
    <to>
      <col>3</col>
      <colOff>142875</colOff>
      <row>3</row>
      <rowOff>231775</rowOff>
    </to>
    <pic>
      <nvPicPr>
        <cNvPr id="4" name="图片 3" descr="档案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533400" y="490855"/>
          <a:ext cx="352425" cy="35052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61"/>
  <sheetViews>
    <sheetView showGridLines="0" tabSelected="1" topLeftCell="A16" workbookViewId="0">
      <selection activeCell="J30" sqref="J30"/>
    </sheetView>
  </sheetViews>
  <sheetFormatPr baseColWidth="8" defaultColWidth="9.125" defaultRowHeight="24" customHeight="1"/>
  <cols>
    <col width="2.125" customWidth="1" style="1" min="1" max="1"/>
    <col width="2.875" customWidth="1" style="1" min="2" max="2"/>
    <col width="4.75" customWidth="1" style="5" min="3" max="3"/>
    <col width="9.75" customWidth="1" style="5" min="4" max="4"/>
    <col width="10.75" customWidth="1" style="5" min="5" max="5"/>
    <col width="9.125" customWidth="1" style="5" min="6" max="6"/>
    <col width="6" customWidth="1" style="5" min="7" max="7"/>
    <col width="6" customWidth="1" style="5" min="8" max="8"/>
    <col width="17.625" customWidth="1" style="89" min="9" max="9"/>
    <col width="13.75" customWidth="1" style="89" min="10" max="10"/>
    <col width="12.75" customWidth="1" style="5" min="11" max="11"/>
    <col width="13.25" customWidth="1" style="89" min="12" max="12"/>
    <col width="13.875" customWidth="1" style="7" min="13" max="13"/>
    <col width="14.25" customWidth="1" style="5" min="14" max="14"/>
    <col width="13.75" customWidth="1" style="89" min="15" max="15"/>
    <col width="14.125" customWidth="1" style="8" min="16" max="16"/>
    <col width="16.25" customWidth="1" style="7" min="17" max="17"/>
    <col width="13.5" customWidth="1" style="7" min="18" max="18"/>
    <col width="14" customWidth="1" style="7" min="19" max="19"/>
    <col width="9.125" customWidth="1" style="5" min="20" max="20"/>
    <col width="3" customWidth="1" style="1" min="21" max="21"/>
    <col width="4.375" customWidth="1" style="1" min="22" max="22"/>
    <col width="9.125" customWidth="1" style="1" min="23" max="16384"/>
  </cols>
  <sheetData>
    <row r="1" ht="12" customFormat="1" customHeight="1" s="1">
      <c r="A1" s="9" t="n"/>
      <c r="B1" s="9" t="n"/>
      <c r="C1" s="11" t="n"/>
      <c r="D1" s="11" t="n"/>
      <c r="E1" s="11" t="n"/>
      <c r="F1" s="11" t="n"/>
      <c r="G1" s="11" t="n"/>
      <c r="H1" s="11" t="n"/>
      <c r="I1" s="90" t="n"/>
      <c r="J1" s="90" t="n"/>
      <c r="K1" s="11" t="n"/>
      <c r="L1" s="90" t="n"/>
      <c r="M1" s="39" t="n"/>
      <c r="N1" s="11" t="n"/>
      <c r="O1" s="90" t="n"/>
      <c r="P1" s="40" t="n"/>
      <c r="Q1" s="39" t="n"/>
      <c r="R1" s="39" t="n"/>
      <c r="S1" s="39" t="n"/>
      <c r="T1" s="11" t="n"/>
      <c r="U1" s="9" t="n"/>
      <c r="V1" s="9" t="n"/>
    </row>
    <row r="2" ht="14" customFormat="1" customHeight="1" s="1">
      <c r="A2" s="9" t="n"/>
      <c r="B2" s="12" t="n"/>
      <c r="C2" s="14" t="n"/>
      <c r="D2" s="14" t="n"/>
      <c r="E2" s="14" t="n"/>
      <c r="F2" s="14" t="n"/>
      <c r="G2" s="14" t="n"/>
      <c r="H2" s="14" t="n"/>
      <c r="I2" s="91" t="n"/>
      <c r="J2" s="91" t="n"/>
      <c r="K2" s="14" t="n"/>
      <c r="L2" s="91" t="n"/>
      <c r="M2" s="42" t="n"/>
      <c r="N2" s="20" t="n"/>
      <c r="O2" s="92" t="n"/>
      <c r="P2" s="44" t="n"/>
      <c r="Q2" s="62" t="n"/>
      <c r="R2" s="62" t="n"/>
      <c r="S2" s="62" t="n"/>
      <c r="T2" s="20" t="n"/>
      <c r="U2" s="12" t="n"/>
      <c r="V2" s="9" t="n"/>
    </row>
    <row r="3" ht="22" customFormat="1" customHeight="1" s="1">
      <c r="A3" s="9" t="n"/>
      <c r="B3" s="12" t="n"/>
      <c r="C3" s="15" t="inlineStr">
        <is>
          <t>人事档案管理明细表</t>
        </is>
      </c>
      <c r="J3" s="45" t="n"/>
      <c r="K3" s="46" t="n"/>
      <c r="L3" s="93" t="n"/>
      <c r="M3" s="93" t="n"/>
      <c r="N3" s="48" t="n"/>
      <c r="O3" s="93" t="n"/>
      <c r="P3" s="49" t="n"/>
      <c r="Q3" s="93" t="n"/>
      <c r="R3" s="93" t="n"/>
      <c r="S3" s="93" t="n"/>
      <c r="T3" s="18" t="n"/>
      <c r="U3" s="46" t="n"/>
      <c r="V3" s="81" t="n"/>
    </row>
    <row r="4" ht="22" customFormat="1" customHeight="1" s="1">
      <c r="A4" s="9" t="n"/>
      <c r="B4" s="12" t="n"/>
      <c r="J4" s="94" t="inlineStr">
        <is>
          <t>稻壳1</t>
        </is>
      </c>
      <c r="K4" s="94">
        <f>IFERROR(VLOOKUP(J4,$D$11:$T$2000,2,FALSE),"")</f>
        <v/>
      </c>
      <c r="L4" s="94">
        <f>IFERROR(VLOOKUP(J4,$D$11:$T$2000,3,FALSE),"")</f>
        <v/>
      </c>
      <c r="M4" s="94">
        <f>IFERROR(VLOOKUP(J4,$D$11:$T$2000,6,FALSE),"")</f>
        <v/>
      </c>
      <c r="N4" s="94">
        <f>IFERROR(VLOOKUP(J4,$D$11:$T$2000,7,FALSE),"")</f>
        <v/>
      </c>
      <c r="O4" s="94">
        <f>IFERROR(VLOOKUP(J4,$D$11:$T$2000,8,FALSE),"")</f>
        <v/>
      </c>
      <c r="P4" s="51">
        <f>IFERROR(VLOOKUP(J4,$D$11:$T$2000,9,FALSE),"")</f>
        <v/>
      </c>
      <c r="Q4" s="51">
        <f>IFERROR(VLOOKUP(J4,$D$11:$T$2000,12,FALSE),"")</f>
        <v/>
      </c>
      <c r="R4" s="51">
        <f>IFERROR(VLOOKUP(J4,$D$11:$T$2000,13,FALSE),"")</f>
        <v/>
      </c>
      <c r="S4" s="94">
        <f>IFERROR(VLOOKUP(J4,$D$11:$T$2000,16,FALSE),"")</f>
        <v/>
      </c>
      <c r="T4" s="18" t="n"/>
      <c r="U4" s="46" t="n"/>
      <c r="V4" s="81" t="n"/>
    </row>
    <row r="5" ht="9" customFormat="1" customHeight="1" s="1">
      <c r="A5" s="9" t="n"/>
      <c r="B5" s="12" t="n"/>
      <c r="J5" s="52" t="n"/>
      <c r="K5" s="27" t="n"/>
      <c r="L5" s="95" t="n"/>
      <c r="M5" s="95" t="n"/>
      <c r="N5" s="54" t="n"/>
      <c r="O5" s="95" t="n"/>
      <c r="P5" s="55" t="n"/>
      <c r="Q5" s="95" t="n"/>
      <c r="R5" s="95" t="n"/>
      <c r="S5" s="95" t="n"/>
      <c r="T5" s="18" t="n"/>
      <c r="U5" s="46" t="n"/>
      <c r="V5" s="81" t="n"/>
    </row>
    <row r="6" ht="26" customFormat="1" customHeight="1" s="1">
      <c r="A6" s="9" t="n"/>
      <c r="B6" s="12" t="n"/>
      <c r="C6" s="16" t="inlineStr">
        <is>
          <t>Schedule of personnel records management</t>
        </is>
      </c>
      <c r="J6" s="96" t="inlineStr">
        <is>
          <t>查询姓名</t>
        </is>
      </c>
      <c r="K6" s="97" t="inlineStr">
        <is>
          <t>部门</t>
        </is>
      </c>
      <c r="L6" s="96" t="inlineStr">
        <is>
          <t>岗位</t>
        </is>
      </c>
      <c r="M6" s="96" t="inlineStr">
        <is>
          <t>证件号</t>
        </is>
      </c>
      <c r="N6" s="96" t="inlineStr">
        <is>
          <t>毕业学校</t>
        </is>
      </c>
      <c r="O6" s="96" t="inlineStr">
        <is>
          <t>学历</t>
        </is>
      </c>
      <c r="P6" s="58" t="inlineStr">
        <is>
          <t>联系方式</t>
        </is>
      </c>
      <c r="Q6" s="96" t="inlineStr">
        <is>
          <t>紧急联系方式</t>
        </is>
      </c>
      <c r="R6" s="96" t="inlineStr">
        <is>
          <t>卡号</t>
        </is>
      </c>
      <c r="S6" s="98" t="inlineStr">
        <is>
          <t>档案存放位置</t>
        </is>
      </c>
      <c r="T6" s="18" t="n"/>
      <c r="U6" s="83" t="n"/>
      <c r="V6" s="84" t="n"/>
    </row>
    <row r="7" ht="12" customFormat="1" customHeight="1" s="1">
      <c r="A7" s="9" t="n"/>
      <c r="B7" s="12" t="n"/>
      <c r="C7" s="18" t="n"/>
      <c r="D7" s="18" t="n"/>
      <c r="E7" s="18" t="n"/>
      <c r="F7" s="18" t="n"/>
      <c r="G7" s="18" t="n"/>
      <c r="H7" s="18" t="n"/>
      <c r="I7" s="99" t="n"/>
      <c r="J7" s="99" t="n"/>
      <c r="K7" s="18" t="n"/>
      <c r="L7" s="99" t="n"/>
      <c r="M7" s="60" t="n"/>
      <c r="N7" s="18" t="n"/>
      <c r="O7" s="99" t="n"/>
      <c r="P7" s="61" t="n"/>
      <c r="Q7" s="60" t="n"/>
      <c r="R7" s="60" t="n"/>
      <c r="S7" s="60" t="n"/>
      <c r="T7" s="18" t="n"/>
      <c r="U7" s="83" t="n"/>
      <c r="V7" s="84" t="n"/>
    </row>
    <row r="8" ht="15" customFormat="1" customHeight="1" s="1">
      <c r="A8" s="9" t="n"/>
      <c r="B8" s="9" t="n"/>
      <c r="C8" s="11" t="n"/>
      <c r="D8" s="11" t="n"/>
      <c r="E8" s="11" t="n"/>
      <c r="F8" s="11" t="n"/>
      <c r="G8" s="11" t="n"/>
      <c r="H8" s="11" t="n"/>
      <c r="I8" s="90" t="n"/>
      <c r="J8" s="90" t="n"/>
      <c r="K8" s="11" t="n"/>
      <c r="L8" s="90" t="n"/>
      <c r="M8" s="39" t="n"/>
      <c r="N8" s="11" t="n"/>
      <c r="O8" s="90" t="n"/>
      <c r="P8" s="40" t="n"/>
      <c r="Q8" s="39" t="n"/>
      <c r="R8" s="39" t="n"/>
      <c r="S8" s="39" t="n"/>
      <c r="T8" s="11" t="n"/>
      <c r="U8" s="9" t="n"/>
      <c r="V8" s="9" t="n"/>
    </row>
    <row r="9" ht="15" customFormat="1" customHeight="1" s="1">
      <c r="A9" s="9" t="n"/>
      <c r="B9" s="12" t="n"/>
      <c r="C9" s="20" t="n"/>
      <c r="D9" s="20" t="n"/>
      <c r="E9" s="20" t="n"/>
      <c r="F9" s="20" t="n"/>
      <c r="G9" s="20" t="n"/>
      <c r="H9" s="20" t="n"/>
      <c r="I9" s="92" t="n"/>
      <c r="J9" s="92" t="n"/>
      <c r="K9" s="20" t="n"/>
      <c r="L9" s="92" t="n"/>
      <c r="M9" s="62" t="n"/>
      <c r="N9" s="20" t="n"/>
      <c r="O9" s="92" t="n"/>
      <c r="P9" s="44" t="n"/>
      <c r="Q9" s="62" t="n"/>
      <c r="R9" s="62" t="n"/>
      <c r="S9" s="62" t="n"/>
      <c r="T9" s="20" t="n"/>
      <c r="U9" s="12" t="n"/>
      <c r="V9" s="9" t="n"/>
    </row>
    <row r="10" ht="31" customFormat="1" customHeight="1" s="2">
      <c r="A10" s="21" t="n"/>
      <c r="B10" s="22" t="n"/>
      <c r="C10" s="23" t="inlineStr">
        <is>
          <t>序号</t>
        </is>
      </c>
      <c r="D10" s="25" t="inlineStr">
        <is>
          <t>姓名</t>
        </is>
      </c>
      <c r="E10" s="25" t="inlineStr">
        <is>
          <t>部门</t>
        </is>
      </c>
      <c r="F10" s="25" t="inlineStr">
        <is>
          <t>岗位</t>
        </is>
      </c>
      <c r="G10" s="25" t="inlineStr">
        <is>
          <t>性别</t>
        </is>
      </c>
      <c r="H10" s="25" t="inlineStr">
        <is>
          <t>年龄</t>
        </is>
      </c>
      <c r="I10" s="100" t="inlineStr">
        <is>
          <t>证件号码</t>
        </is>
      </c>
      <c r="J10" s="100" t="inlineStr">
        <is>
          <t>毕业学校</t>
        </is>
      </c>
      <c r="K10" s="25" t="inlineStr">
        <is>
          <t>学历</t>
        </is>
      </c>
      <c r="L10" s="100" t="inlineStr">
        <is>
          <t>联系方式</t>
        </is>
      </c>
      <c r="M10" s="64" t="inlineStr">
        <is>
          <t>现居地址</t>
        </is>
      </c>
      <c r="N10" s="25" t="inlineStr">
        <is>
          <t>紧急联系人</t>
        </is>
      </c>
      <c r="O10" s="100" t="inlineStr">
        <is>
          <t>联系方式</t>
        </is>
      </c>
      <c r="P10" s="65" t="inlineStr">
        <is>
          <t>工资发放卡号</t>
        </is>
      </c>
      <c r="Q10" s="64" t="inlineStr">
        <is>
          <t>开户行</t>
        </is>
      </c>
      <c r="R10" s="64" t="inlineStr">
        <is>
          <t>开户行地址</t>
        </is>
      </c>
      <c r="S10" s="85" t="inlineStr">
        <is>
          <t>详细档案存放位置</t>
        </is>
      </c>
      <c r="T10" s="86" t="inlineStr">
        <is>
          <t>备注</t>
        </is>
      </c>
      <c r="U10" s="87" t="n"/>
      <c r="V10" s="9" t="n"/>
    </row>
    <row r="11" customFormat="1" s="3">
      <c r="A11" s="26" t="n"/>
      <c r="B11" s="27" t="n"/>
      <c r="C11" s="29" t="n">
        <v>1</v>
      </c>
      <c r="D11" s="29" t="inlineStr">
        <is>
          <t>稻壳1</t>
        </is>
      </c>
      <c r="E11" s="29" t="inlineStr">
        <is>
          <t>部门1</t>
        </is>
      </c>
      <c r="F11" s="29" t="inlineStr">
        <is>
          <t>岗位1</t>
        </is>
      </c>
      <c r="G11" s="29" t="inlineStr">
        <is>
          <t>男</t>
        </is>
      </c>
      <c r="H11" s="29" t="n">
        <v>24</v>
      </c>
      <c r="I11" s="101" t="inlineStr">
        <is>
          <t>XXXXX</t>
        </is>
      </c>
      <c r="J11" s="101" t="inlineStr">
        <is>
          <t>南京大学</t>
        </is>
      </c>
      <c r="K11" s="29" t="inlineStr">
        <is>
          <t>本科</t>
        </is>
      </c>
      <c r="L11" s="101" t="inlineStr">
        <is>
          <t>158****2369</t>
        </is>
      </c>
      <c r="M11" s="67" t="inlineStr">
        <is>
          <t>南京55号</t>
        </is>
      </c>
      <c r="N11" s="29" t="inlineStr">
        <is>
          <t>大大1</t>
        </is>
      </c>
      <c r="O11" s="101" t="inlineStr">
        <is>
          <t>136****5478</t>
        </is>
      </c>
      <c r="P11" s="68" t="n">
        <v>65544555414</v>
      </c>
      <c r="Q11" s="67" t="n"/>
      <c r="R11" s="67" t="n"/>
      <c r="S11" s="67" t="inlineStr">
        <is>
          <t>A-1</t>
        </is>
      </c>
      <c r="T11" s="29" t="n"/>
      <c r="U11" s="27" t="n"/>
      <c r="V11" s="26" t="n"/>
    </row>
    <row r="12" customFormat="1" s="3">
      <c r="A12" s="26" t="n"/>
      <c r="B12" s="27" t="n"/>
      <c r="C12" s="31" t="n">
        <v>2</v>
      </c>
      <c r="D12" s="31" t="inlineStr">
        <is>
          <t>稻壳2</t>
        </is>
      </c>
      <c r="E12" s="31" t="inlineStr">
        <is>
          <t>部门2</t>
        </is>
      </c>
      <c r="F12" s="31" t="inlineStr">
        <is>
          <t>岗位2</t>
        </is>
      </c>
      <c r="G12" s="31" t="inlineStr">
        <is>
          <t>男</t>
        </is>
      </c>
      <c r="H12" s="31" t="n">
        <v>26</v>
      </c>
      <c r="I12" s="102" t="inlineStr">
        <is>
          <t>XXXXX</t>
        </is>
      </c>
      <c r="J12" s="102" t="inlineStr">
        <is>
          <t>北京大学</t>
        </is>
      </c>
      <c r="K12" s="31" t="inlineStr">
        <is>
          <t>本科</t>
        </is>
      </c>
      <c r="L12" s="102" t="inlineStr">
        <is>
          <t>136****1258</t>
        </is>
      </c>
      <c r="M12" s="70" t="inlineStr">
        <is>
          <t>宿松路23号</t>
        </is>
      </c>
      <c r="N12" s="31" t="inlineStr">
        <is>
          <t>大大2</t>
        </is>
      </c>
      <c r="O12" s="102" t="inlineStr">
        <is>
          <t>167****1258</t>
        </is>
      </c>
      <c r="P12" s="71" t="n">
        <v>23365454764</v>
      </c>
      <c r="Q12" s="70" t="n"/>
      <c r="R12" s="70" t="n"/>
      <c r="S12" s="70" t="inlineStr">
        <is>
          <t>B-2</t>
        </is>
      </c>
      <c r="T12" s="31" t="n"/>
      <c r="U12" s="27" t="n"/>
      <c r="V12" s="26" t="n"/>
    </row>
    <row r="13" customFormat="1" s="3">
      <c r="A13" s="26" t="n"/>
      <c r="B13" s="27" t="n"/>
      <c r="C13" s="29" t="n">
        <v>3</v>
      </c>
      <c r="D13" s="29" t="inlineStr">
        <is>
          <t>稻壳3</t>
        </is>
      </c>
      <c r="E13" s="29" t="inlineStr">
        <is>
          <t>部门3</t>
        </is>
      </c>
      <c r="F13" s="29" t="inlineStr">
        <is>
          <t>岗位3</t>
        </is>
      </c>
      <c r="G13" s="29" t="inlineStr">
        <is>
          <t>女</t>
        </is>
      </c>
      <c r="H13" s="33" t="n">
        <v>32</v>
      </c>
      <c r="I13" s="101" t="inlineStr">
        <is>
          <t>XXXXX</t>
        </is>
      </c>
      <c r="J13" s="103" t="inlineStr">
        <is>
          <t>合肥大学</t>
        </is>
      </c>
      <c r="K13" s="29" t="inlineStr">
        <is>
          <t>本科</t>
        </is>
      </c>
      <c r="L13" s="101" t="inlineStr">
        <is>
          <t>158****2370</t>
        </is>
      </c>
      <c r="M13" s="73" t="inlineStr">
        <is>
          <t>北京路12号</t>
        </is>
      </c>
      <c r="N13" s="29" t="inlineStr">
        <is>
          <t>大大3</t>
        </is>
      </c>
      <c r="O13" s="101" t="inlineStr">
        <is>
          <t>136****5479</t>
        </is>
      </c>
      <c r="P13" s="68" t="n">
        <v>12584141947</v>
      </c>
      <c r="Q13" s="73" t="n"/>
      <c r="R13" s="73" t="n"/>
      <c r="S13" s="73" t="inlineStr">
        <is>
          <t>C-9</t>
        </is>
      </c>
      <c r="T13" s="33" t="n"/>
      <c r="U13" s="27" t="n"/>
      <c r="V13" s="26" t="n"/>
    </row>
    <row r="14" customFormat="1" s="3">
      <c r="A14" s="26" t="n"/>
      <c r="B14" s="27" t="n"/>
      <c r="C14" s="31" t="n">
        <v>4</v>
      </c>
      <c r="D14" s="31" t="inlineStr">
        <is>
          <t>稻壳4</t>
        </is>
      </c>
      <c r="E14" s="31" t="inlineStr">
        <is>
          <t>部门4</t>
        </is>
      </c>
      <c r="F14" s="31" t="inlineStr">
        <is>
          <t>岗位4</t>
        </is>
      </c>
      <c r="G14" s="31" t="inlineStr">
        <is>
          <t>男</t>
        </is>
      </c>
      <c r="H14" s="31" t="n">
        <v>42</v>
      </c>
      <c r="I14" s="102" t="inlineStr">
        <is>
          <t>XXXXX</t>
        </is>
      </c>
      <c r="J14" s="102" t="inlineStr">
        <is>
          <t>华中师范</t>
        </is>
      </c>
      <c r="K14" s="31" t="inlineStr">
        <is>
          <t>本科</t>
        </is>
      </c>
      <c r="L14" s="102" t="inlineStr">
        <is>
          <t>136****1259</t>
        </is>
      </c>
      <c r="M14" s="70" t="inlineStr">
        <is>
          <t>大华路12号</t>
        </is>
      </c>
      <c r="N14" s="31" t="inlineStr">
        <is>
          <t>大大4</t>
        </is>
      </c>
      <c r="O14" s="102" t="inlineStr">
        <is>
          <t>167****1259</t>
        </is>
      </c>
      <c r="P14" s="71" t="n">
        <v>18028429130</v>
      </c>
      <c r="Q14" s="70" t="n"/>
      <c r="R14" s="70" t="n"/>
      <c r="S14" s="70" t="inlineStr">
        <is>
          <t>D-7</t>
        </is>
      </c>
      <c r="T14" s="31" t="n"/>
      <c r="U14" s="27" t="n"/>
      <c r="V14" s="26" t="n"/>
    </row>
    <row r="15" customFormat="1" s="3">
      <c r="A15" s="26" t="n"/>
      <c r="B15" s="27" t="n"/>
      <c r="C15" s="29" t="n">
        <v>5</v>
      </c>
      <c r="D15" s="29" t="inlineStr">
        <is>
          <t>稻壳5</t>
        </is>
      </c>
      <c r="E15" s="29" t="inlineStr">
        <is>
          <t>部门5</t>
        </is>
      </c>
      <c r="F15" s="29" t="inlineStr">
        <is>
          <t>岗位5</t>
        </is>
      </c>
      <c r="G15" s="29" t="inlineStr">
        <is>
          <t>男</t>
        </is>
      </c>
      <c r="H15" s="29" t="n">
        <v>24</v>
      </c>
      <c r="I15" s="101" t="inlineStr">
        <is>
          <t>XXXXX</t>
        </is>
      </c>
      <c r="J15" s="101" t="inlineStr">
        <is>
          <t>南京大学</t>
        </is>
      </c>
      <c r="K15" s="29" t="inlineStr">
        <is>
          <t>本科</t>
        </is>
      </c>
      <c r="L15" s="101" t="inlineStr">
        <is>
          <t>158****2371</t>
        </is>
      </c>
      <c r="M15" s="67" t="inlineStr">
        <is>
          <t>南京55号</t>
        </is>
      </c>
      <c r="N15" s="29" t="inlineStr">
        <is>
          <t>大大5</t>
        </is>
      </c>
      <c r="O15" s="101" t="inlineStr">
        <is>
          <t>136****5480</t>
        </is>
      </c>
      <c r="P15" s="88" t="inlineStr">
        <is>
          <t>12544788577</t>
        </is>
      </c>
      <c r="Q15" s="73" t="n"/>
      <c r="R15" s="73" t="n"/>
      <c r="S15" s="67" t="inlineStr">
        <is>
          <t>A-2</t>
        </is>
      </c>
      <c r="T15" s="33" t="n"/>
      <c r="U15" s="27" t="n"/>
      <c r="V15" s="26" t="n"/>
    </row>
    <row r="16" customFormat="1" s="3">
      <c r="A16" s="26" t="n"/>
      <c r="B16" s="27" t="n"/>
      <c r="C16" s="31" t="n">
        <v>6</v>
      </c>
      <c r="D16" s="31" t="inlineStr">
        <is>
          <t>稻壳6</t>
        </is>
      </c>
      <c r="E16" s="31" t="inlineStr">
        <is>
          <t>部门6</t>
        </is>
      </c>
      <c r="F16" s="31" t="inlineStr">
        <is>
          <t>岗位6</t>
        </is>
      </c>
      <c r="G16" s="31" t="inlineStr">
        <is>
          <t>女</t>
        </is>
      </c>
      <c r="H16" s="31" t="n">
        <v>26</v>
      </c>
      <c r="I16" s="102" t="inlineStr">
        <is>
          <t>XXXXX</t>
        </is>
      </c>
      <c r="J16" s="102" t="inlineStr">
        <is>
          <t>北京大学</t>
        </is>
      </c>
      <c r="K16" s="31" t="inlineStr">
        <is>
          <t>本科</t>
        </is>
      </c>
      <c r="L16" s="102" t="inlineStr">
        <is>
          <t>136****1260</t>
        </is>
      </c>
      <c r="M16" s="70" t="inlineStr">
        <is>
          <t>宿松路23号</t>
        </is>
      </c>
      <c r="N16" s="31" t="inlineStr">
        <is>
          <t>大大6</t>
        </is>
      </c>
      <c r="O16" s="102" t="inlineStr">
        <is>
          <t>167****1260</t>
        </is>
      </c>
      <c r="P16" s="71" t="n">
        <v>1255778788</v>
      </c>
      <c r="Q16" s="70" t="n"/>
      <c r="R16" s="70" t="n"/>
      <c r="S16" s="70" t="inlineStr">
        <is>
          <t>B-3</t>
        </is>
      </c>
      <c r="T16" s="31" t="n"/>
      <c r="U16" s="27" t="n"/>
      <c r="V16" s="26" t="n"/>
    </row>
    <row r="17" customFormat="1" s="3">
      <c r="A17" s="26" t="n"/>
      <c r="B17" s="27" t="n"/>
      <c r="C17" s="29" t="n">
        <v>7</v>
      </c>
      <c r="D17" s="29" t="inlineStr">
        <is>
          <t>稻壳7</t>
        </is>
      </c>
      <c r="E17" s="29" t="inlineStr">
        <is>
          <t>部门7</t>
        </is>
      </c>
      <c r="F17" s="29" t="inlineStr">
        <is>
          <t>岗位7</t>
        </is>
      </c>
      <c r="G17" s="29" t="inlineStr">
        <is>
          <t>男</t>
        </is>
      </c>
      <c r="H17" s="33" t="n">
        <v>32</v>
      </c>
      <c r="I17" s="101" t="inlineStr">
        <is>
          <t>XXXXX</t>
        </is>
      </c>
      <c r="J17" s="103" t="inlineStr">
        <is>
          <t>合肥大学</t>
        </is>
      </c>
      <c r="K17" s="29" t="inlineStr">
        <is>
          <t>本科</t>
        </is>
      </c>
      <c r="L17" s="101" t="inlineStr">
        <is>
          <t>158****2372</t>
        </is>
      </c>
      <c r="M17" s="73" t="inlineStr">
        <is>
          <t>北京路12号</t>
        </is>
      </c>
      <c r="N17" s="29" t="inlineStr">
        <is>
          <t>大大7</t>
        </is>
      </c>
      <c r="O17" s="101" t="inlineStr">
        <is>
          <t>136****5481</t>
        </is>
      </c>
      <c r="P17" s="68" t="n">
        <v>4568746877</v>
      </c>
      <c r="Q17" s="73" t="n"/>
      <c r="R17" s="73" t="n"/>
      <c r="S17" s="73" t="inlineStr">
        <is>
          <t>C-10</t>
        </is>
      </c>
      <c r="T17" s="33" t="n"/>
      <c r="U17" s="27" t="n"/>
      <c r="V17" s="26" t="n"/>
    </row>
    <row r="18" customFormat="1" s="3">
      <c r="A18" s="26" t="n"/>
      <c r="B18" s="27" t="n"/>
      <c r="C18" s="31" t="n">
        <v>8</v>
      </c>
      <c r="D18" s="31" t="inlineStr">
        <is>
          <t>稻壳8</t>
        </is>
      </c>
      <c r="E18" s="31" t="inlineStr">
        <is>
          <t>部门8</t>
        </is>
      </c>
      <c r="F18" s="31" t="inlineStr">
        <is>
          <t>岗位8</t>
        </is>
      </c>
      <c r="G18" s="31" t="inlineStr">
        <is>
          <t>女</t>
        </is>
      </c>
      <c r="H18" s="31" t="n">
        <v>42</v>
      </c>
      <c r="I18" s="102" t="inlineStr">
        <is>
          <t>XXXXX</t>
        </is>
      </c>
      <c r="J18" s="102" t="inlineStr">
        <is>
          <t>华中师范</t>
        </is>
      </c>
      <c r="K18" s="31" t="inlineStr">
        <is>
          <t>本科</t>
        </is>
      </c>
      <c r="L18" s="102" t="inlineStr">
        <is>
          <t>136****1261</t>
        </is>
      </c>
      <c r="M18" s="70" t="inlineStr">
        <is>
          <t>大华路12号</t>
        </is>
      </c>
      <c r="N18" s="31" t="inlineStr">
        <is>
          <t>大大8</t>
        </is>
      </c>
      <c r="O18" s="102" t="inlineStr">
        <is>
          <t>167****1261</t>
        </is>
      </c>
      <c r="P18" s="71" t="n">
        <v>263855888</v>
      </c>
      <c r="Q18" s="70" t="n"/>
      <c r="R18" s="70" t="n"/>
      <c r="S18" s="70" t="inlineStr">
        <is>
          <t>D-8</t>
        </is>
      </c>
      <c r="T18" s="31" t="n"/>
      <c r="U18" s="27" t="n"/>
      <c r="V18" s="26" t="n"/>
    </row>
    <row r="19" customFormat="1" s="3">
      <c r="A19" s="26" t="n"/>
      <c r="B19" s="27" t="n"/>
      <c r="C19" s="29" t="n">
        <v>9</v>
      </c>
      <c r="D19" s="29" t="inlineStr">
        <is>
          <t>稻壳9</t>
        </is>
      </c>
      <c r="E19" s="29" t="inlineStr">
        <is>
          <t>部门9</t>
        </is>
      </c>
      <c r="F19" s="29" t="inlineStr">
        <is>
          <t>岗位9</t>
        </is>
      </c>
      <c r="G19" s="29" t="inlineStr">
        <is>
          <t>男</t>
        </is>
      </c>
      <c r="H19" s="29" t="n">
        <v>24</v>
      </c>
      <c r="I19" s="101" t="inlineStr">
        <is>
          <t>XXXXX</t>
        </is>
      </c>
      <c r="J19" s="101" t="inlineStr">
        <is>
          <t>南京大学</t>
        </is>
      </c>
      <c r="K19" s="29" t="inlineStr">
        <is>
          <t>本科</t>
        </is>
      </c>
      <c r="L19" s="101" t="inlineStr">
        <is>
          <t>158****2373</t>
        </is>
      </c>
      <c r="M19" s="67" t="inlineStr">
        <is>
          <t>南京55号</t>
        </is>
      </c>
      <c r="N19" s="29" t="inlineStr">
        <is>
          <t>大大9</t>
        </is>
      </c>
      <c r="O19" s="101" t="inlineStr">
        <is>
          <t>136****5482</t>
        </is>
      </c>
      <c r="P19" s="68" t="n">
        <v>245977888</v>
      </c>
      <c r="Q19" s="73" t="n"/>
      <c r="R19" s="73" t="n"/>
      <c r="S19" s="67" t="inlineStr">
        <is>
          <t>A-3</t>
        </is>
      </c>
      <c r="T19" s="33" t="n"/>
      <c r="V19" s="26" t="n"/>
    </row>
    <row r="20" customFormat="1" s="3">
      <c r="A20" s="26" t="n"/>
      <c r="B20" s="27" t="n"/>
      <c r="C20" s="31" t="n">
        <v>10</v>
      </c>
      <c r="D20" s="31" t="inlineStr">
        <is>
          <t>稻壳10</t>
        </is>
      </c>
      <c r="E20" s="31" t="inlineStr">
        <is>
          <t>部门10</t>
        </is>
      </c>
      <c r="F20" s="31" t="inlineStr">
        <is>
          <t>岗位10</t>
        </is>
      </c>
      <c r="G20" s="31" t="inlineStr">
        <is>
          <t>男</t>
        </is>
      </c>
      <c r="H20" s="31" t="n">
        <v>26</v>
      </c>
      <c r="I20" s="102" t="inlineStr">
        <is>
          <t>XXXXX</t>
        </is>
      </c>
      <c r="J20" s="102" t="inlineStr">
        <is>
          <t>北京大学</t>
        </is>
      </c>
      <c r="K20" s="31" t="inlineStr">
        <is>
          <t>本科</t>
        </is>
      </c>
      <c r="L20" s="102" t="inlineStr">
        <is>
          <t>136****1262</t>
        </is>
      </c>
      <c r="M20" s="70" t="inlineStr">
        <is>
          <t>宿松路23号</t>
        </is>
      </c>
      <c r="N20" s="31" t="inlineStr">
        <is>
          <t>大大10</t>
        </is>
      </c>
      <c r="O20" s="102" t="inlineStr">
        <is>
          <t>167****1262</t>
        </is>
      </c>
      <c r="P20" s="71" t="n">
        <v>123588787</v>
      </c>
      <c r="Q20" s="70" t="n"/>
      <c r="R20" s="70" t="n"/>
      <c r="S20" s="70" t="inlineStr">
        <is>
          <t>B-4</t>
        </is>
      </c>
      <c r="T20" s="31" t="n"/>
      <c r="V20" s="26" t="n"/>
    </row>
    <row r="21" customFormat="1" s="3">
      <c r="A21" s="26" t="n"/>
      <c r="C21" s="33" t="n"/>
      <c r="D21" s="33" t="n"/>
      <c r="E21" s="33" t="n"/>
      <c r="F21" s="33" t="n"/>
      <c r="G21" s="33" t="n"/>
      <c r="H21" s="33" t="n"/>
      <c r="I21" s="103" t="n"/>
      <c r="J21" s="103" t="n"/>
      <c r="K21" s="33" t="n"/>
      <c r="L21" s="103" t="n"/>
      <c r="M21" s="73" t="n"/>
      <c r="N21" s="33" t="n"/>
      <c r="O21" s="103" t="n"/>
      <c r="P21" s="74" t="n"/>
      <c r="Q21" s="73" t="n"/>
      <c r="R21" s="73" t="n"/>
      <c r="S21" s="73" t="n"/>
      <c r="T21" s="33" t="n"/>
      <c r="V21" s="26" t="n"/>
    </row>
    <row r="22" customFormat="1" s="3">
      <c r="A22" s="26" t="n"/>
      <c r="C22" s="31" t="n"/>
      <c r="D22" s="31" t="n"/>
      <c r="E22" s="31" t="n"/>
      <c r="F22" s="31" t="n"/>
      <c r="G22" s="31" t="n"/>
      <c r="H22" s="31" t="n"/>
      <c r="I22" s="102" t="n"/>
      <c r="J22" s="102" t="n"/>
      <c r="K22" s="31" t="n"/>
      <c r="L22" s="102" t="n"/>
      <c r="M22" s="70" t="n"/>
      <c r="N22" s="31" t="n"/>
      <c r="O22" s="102" t="n"/>
      <c r="P22" s="71" t="n"/>
      <c r="Q22" s="70" t="n"/>
      <c r="R22" s="70" t="n"/>
      <c r="S22" s="70" t="n"/>
      <c r="T22" s="31" t="n"/>
      <c r="V22" s="26" t="n"/>
    </row>
    <row r="23" customFormat="1" s="3">
      <c r="A23" s="26" t="n"/>
      <c r="C23" s="33" t="n"/>
      <c r="D23" s="33" t="n"/>
      <c r="E23" s="33" t="n"/>
      <c r="F23" s="33" t="n"/>
      <c r="G23" s="33" t="n"/>
      <c r="H23" s="33" t="n"/>
      <c r="I23" s="103" t="n"/>
      <c r="J23" s="103" t="n"/>
      <c r="K23" s="33" t="n"/>
      <c r="L23" s="103" t="n"/>
      <c r="M23" s="73" t="n"/>
      <c r="N23" s="33" t="n"/>
      <c r="O23" s="103" t="n"/>
      <c r="P23" s="74" t="n"/>
      <c r="Q23" s="73" t="n"/>
      <c r="R23" s="73" t="n"/>
      <c r="S23" s="73" t="n"/>
      <c r="T23" s="33" t="n"/>
      <c r="V23" s="26" t="n"/>
    </row>
    <row r="24" customFormat="1" s="3">
      <c r="A24" s="26" t="n"/>
      <c r="C24" s="31" t="n"/>
      <c r="D24" s="31" t="n"/>
      <c r="E24" s="31" t="n"/>
      <c r="F24" s="31" t="n"/>
      <c r="G24" s="31" t="n"/>
      <c r="H24" s="31" t="n"/>
      <c r="I24" s="102" t="n"/>
      <c r="J24" s="102" t="n"/>
      <c r="K24" s="31" t="n"/>
      <c r="L24" s="102" t="n"/>
      <c r="M24" s="70" t="n"/>
      <c r="N24" s="31" t="n"/>
      <c r="O24" s="102" t="n"/>
      <c r="P24" s="71" t="n"/>
      <c r="Q24" s="70" t="n"/>
      <c r="R24" s="70" t="n"/>
      <c r="S24" s="70" t="n"/>
      <c r="T24" s="31" t="n"/>
      <c r="V24" s="26" t="n"/>
    </row>
    <row r="25" customFormat="1" s="3">
      <c r="A25" s="26" t="n"/>
      <c r="C25" s="33" t="n"/>
      <c r="D25" s="33" t="n"/>
      <c r="E25" s="33" t="n"/>
      <c r="F25" s="33" t="n"/>
      <c r="G25" s="33" t="n"/>
      <c r="H25" s="33" t="n"/>
      <c r="I25" s="103" t="n"/>
      <c r="J25" s="103" t="n"/>
      <c r="K25" s="33" t="n"/>
      <c r="L25" s="103" t="n"/>
      <c r="M25" s="73" t="n"/>
      <c r="N25" s="33" t="n"/>
      <c r="O25" s="103" t="n"/>
      <c r="P25" s="74" t="n"/>
      <c r="Q25" s="73" t="n"/>
      <c r="R25" s="73" t="n"/>
      <c r="S25" s="73" t="n"/>
      <c r="T25" s="33" t="n"/>
      <c r="V25" s="26" t="n"/>
    </row>
    <row r="26" customFormat="1" s="3">
      <c r="A26" s="26" t="n"/>
      <c r="C26" s="31" t="n"/>
      <c r="D26" s="31" t="n"/>
      <c r="E26" s="31" t="n"/>
      <c r="F26" s="31" t="n"/>
      <c r="G26" s="31" t="n"/>
      <c r="H26" s="31" t="n"/>
      <c r="I26" s="102" t="n"/>
      <c r="J26" s="102" t="n"/>
      <c r="K26" s="31" t="n"/>
      <c r="L26" s="102" t="n"/>
      <c r="M26" s="70" t="n"/>
      <c r="N26" s="31" t="n"/>
      <c r="O26" s="102" t="n"/>
      <c r="P26" s="71" t="n"/>
      <c r="Q26" s="70" t="n"/>
      <c r="R26" s="70" t="n"/>
      <c r="S26" s="70" t="n"/>
      <c r="T26" s="31" t="n"/>
      <c r="V26" s="26" t="n"/>
    </row>
    <row r="27" customFormat="1" s="3">
      <c r="A27" s="26" t="n"/>
      <c r="C27" s="33" t="n"/>
      <c r="D27" s="33" t="n"/>
      <c r="E27" s="33" t="n"/>
      <c r="F27" s="33" t="n"/>
      <c r="G27" s="33" t="n"/>
      <c r="H27" s="33" t="n"/>
      <c r="I27" s="103" t="n"/>
      <c r="J27" s="103" t="n"/>
      <c r="K27" s="33" t="n"/>
      <c r="L27" s="103" t="n"/>
      <c r="M27" s="73" t="n"/>
      <c r="N27" s="33" t="n"/>
      <c r="O27" s="103" t="n"/>
      <c r="P27" s="74" t="n"/>
      <c r="Q27" s="73" t="n"/>
      <c r="R27" s="73" t="n"/>
      <c r="S27" s="73" t="n"/>
      <c r="T27" s="33" t="n"/>
      <c r="V27" s="26" t="n"/>
    </row>
    <row r="28" customFormat="1" s="3">
      <c r="A28" s="26" t="n"/>
      <c r="C28" s="31" t="n"/>
      <c r="D28" s="31" t="n"/>
      <c r="E28" s="31" t="n"/>
      <c r="F28" s="31" t="n"/>
      <c r="G28" s="31" t="n"/>
      <c r="H28" s="31" t="n"/>
      <c r="I28" s="102" t="n"/>
      <c r="J28" s="102" t="n"/>
      <c r="K28" s="31" t="n"/>
      <c r="L28" s="102" t="n"/>
      <c r="M28" s="70" t="n"/>
      <c r="N28" s="31" t="n"/>
      <c r="O28" s="102" t="n"/>
      <c r="P28" s="71" t="n"/>
      <c r="Q28" s="70" t="n"/>
      <c r="R28" s="70" t="n"/>
      <c r="S28" s="70" t="n"/>
      <c r="T28" s="31" t="n"/>
      <c r="V28" s="26" t="n"/>
    </row>
    <row r="29" customFormat="1" s="3">
      <c r="A29" s="26" t="n"/>
      <c r="C29" s="33" t="n"/>
      <c r="D29" s="33" t="n"/>
      <c r="E29" s="33" t="n"/>
      <c r="F29" s="33" t="n"/>
      <c r="G29" s="33" t="n"/>
      <c r="H29" s="33" t="n"/>
      <c r="I29" s="103" t="n"/>
      <c r="J29" s="103" t="n"/>
      <c r="K29" s="33" t="n"/>
      <c r="L29" s="103" t="n"/>
      <c r="M29" s="73" t="n"/>
      <c r="N29" s="33" t="n"/>
      <c r="O29" s="103" t="n"/>
      <c r="P29" s="74" t="n"/>
      <c r="Q29" s="73" t="n"/>
      <c r="R29" s="73" t="n"/>
      <c r="S29" s="73" t="n"/>
      <c r="T29" s="33" t="n"/>
      <c r="V29" s="26" t="n"/>
    </row>
    <row r="30" customFormat="1" s="3">
      <c r="A30" s="26" t="n"/>
      <c r="C30" s="31" t="n"/>
      <c r="D30" s="31" t="n"/>
      <c r="E30" s="31" t="n"/>
      <c r="F30" s="31" t="n"/>
      <c r="G30" s="31" t="n"/>
      <c r="H30" s="31" t="n"/>
      <c r="I30" s="102" t="n"/>
      <c r="J30" s="102" t="n"/>
      <c r="K30" s="31" t="n"/>
      <c r="L30" s="102" t="n"/>
      <c r="M30" s="70" t="n"/>
      <c r="N30" s="31" t="n"/>
      <c r="O30" s="102" t="n"/>
      <c r="P30" s="71" t="n"/>
      <c r="Q30" s="70" t="n"/>
      <c r="R30" s="70" t="n"/>
      <c r="S30" s="70" t="n"/>
      <c r="T30" s="31" t="n"/>
      <c r="V30" s="26" t="n"/>
    </row>
    <row r="31" customFormat="1" s="3">
      <c r="A31" s="26" t="n"/>
      <c r="C31" s="33" t="n"/>
      <c r="D31" s="33" t="n"/>
      <c r="E31" s="33" t="n"/>
      <c r="F31" s="33" t="n"/>
      <c r="G31" s="33" t="n"/>
      <c r="H31" s="33" t="n"/>
      <c r="I31" s="103" t="n"/>
      <c r="J31" s="103" t="n"/>
      <c r="K31" s="33" t="n"/>
      <c r="L31" s="103" t="n"/>
      <c r="M31" s="73" t="n"/>
      <c r="N31" s="33" t="n"/>
      <c r="O31" s="103" t="n"/>
      <c r="P31" s="74" t="n"/>
      <c r="Q31" s="73" t="n"/>
      <c r="R31" s="73" t="n"/>
      <c r="S31" s="73" t="n"/>
      <c r="T31" s="33" t="n"/>
      <c r="V31" s="26" t="n"/>
    </row>
    <row r="32" customFormat="1" s="3">
      <c r="A32" s="26" t="n"/>
      <c r="C32" s="31" t="n"/>
      <c r="D32" s="31" t="n"/>
      <c r="E32" s="31" t="n"/>
      <c r="F32" s="31" t="n"/>
      <c r="G32" s="31" t="n"/>
      <c r="H32" s="31" t="n"/>
      <c r="I32" s="102" t="n"/>
      <c r="J32" s="102" t="n"/>
      <c r="K32" s="31" t="n"/>
      <c r="L32" s="102" t="n"/>
      <c r="M32" s="70" t="n"/>
      <c r="N32" s="31" t="n"/>
      <c r="O32" s="102" t="n"/>
      <c r="P32" s="71" t="n"/>
      <c r="Q32" s="70" t="n"/>
      <c r="R32" s="70" t="n"/>
      <c r="S32" s="70" t="n"/>
      <c r="T32" s="31" t="n"/>
      <c r="V32" s="26" t="n"/>
    </row>
    <row r="33" customFormat="1" s="3">
      <c r="A33" s="26" t="n"/>
      <c r="C33" s="33" t="n"/>
      <c r="D33" s="33" t="n"/>
      <c r="E33" s="33" t="n"/>
      <c r="F33" s="33" t="n"/>
      <c r="G33" s="33" t="n"/>
      <c r="H33" s="33" t="n"/>
      <c r="I33" s="103" t="n"/>
      <c r="J33" s="103" t="n"/>
      <c r="K33" s="33" t="n"/>
      <c r="L33" s="103" t="n"/>
      <c r="M33" s="73" t="n"/>
      <c r="N33" s="33" t="n"/>
      <c r="O33" s="103" t="n"/>
      <c r="P33" s="74" t="n"/>
      <c r="Q33" s="73" t="n"/>
      <c r="R33" s="73" t="n"/>
      <c r="S33" s="73" t="n"/>
      <c r="T33" s="33" t="n"/>
      <c r="V33" s="26" t="n"/>
    </row>
    <row r="34" customFormat="1" s="3">
      <c r="A34" s="26" t="n"/>
      <c r="C34" s="51" t="n"/>
      <c r="D34" s="51" t="n"/>
      <c r="E34" s="51" t="n"/>
      <c r="F34" s="51" t="n"/>
      <c r="G34" s="51" t="n"/>
      <c r="H34" s="51" t="n"/>
      <c r="I34" s="94" t="n"/>
      <c r="J34" s="94" t="n"/>
      <c r="K34" s="51" t="n"/>
      <c r="L34" s="94" t="n"/>
      <c r="M34" s="76" t="n"/>
      <c r="N34" s="51" t="n"/>
      <c r="O34" s="94" t="n"/>
      <c r="P34" s="77" t="n"/>
      <c r="Q34" s="76" t="n"/>
      <c r="R34" s="76" t="n"/>
      <c r="S34" s="76" t="n"/>
      <c r="T34" s="51" t="n"/>
      <c r="V34" s="26" t="n"/>
    </row>
    <row r="35" customFormat="1" s="3">
      <c r="A35" s="26" t="n"/>
      <c r="B35" s="26" t="n"/>
      <c r="C35" s="37" t="n"/>
      <c r="D35" s="37" t="n"/>
      <c r="E35" s="37" t="n"/>
      <c r="F35" s="37" t="n"/>
      <c r="G35" s="37" t="n"/>
      <c r="H35" s="37" t="n"/>
      <c r="I35" s="104" t="n"/>
      <c r="J35" s="104" t="n"/>
      <c r="K35" s="37" t="n"/>
      <c r="L35" s="104" t="n"/>
      <c r="M35" s="79" t="n"/>
      <c r="N35" s="37" t="n"/>
      <c r="O35" s="104" t="n"/>
      <c r="P35" s="80" t="n"/>
      <c r="Q35" s="79" t="n"/>
      <c r="R35" s="79" t="n"/>
      <c r="S35" s="79" t="n"/>
      <c r="T35" s="37" t="n"/>
      <c r="U35" s="26" t="n"/>
      <c r="V35" s="26" t="n"/>
    </row>
    <row r="36" customFormat="1" s="3">
      <c r="C36" s="51" t="n"/>
      <c r="D36" s="51" t="n"/>
      <c r="E36" s="51" t="n"/>
      <c r="F36" s="51" t="n"/>
      <c r="G36" s="51" t="n"/>
      <c r="H36" s="51" t="n"/>
      <c r="I36" s="94" t="n"/>
      <c r="J36" s="94" t="n"/>
      <c r="K36" s="51" t="n"/>
      <c r="L36" s="94" t="n"/>
      <c r="M36" s="76" t="n"/>
      <c r="N36" s="51" t="n"/>
      <c r="O36" s="94" t="n"/>
      <c r="P36" s="77" t="n"/>
      <c r="Q36" s="76" t="n"/>
      <c r="R36" s="76" t="n"/>
      <c r="S36" s="76" t="n"/>
      <c r="T36" s="51" t="n"/>
    </row>
    <row r="37" customFormat="1" s="3">
      <c r="C37" s="51" t="n"/>
      <c r="D37" s="51" t="n"/>
      <c r="E37" s="51" t="n"/>
      <c r="F37" s="51" t="n"/>
      <c r="G37" s="51" t="n"/>
      <c r="H37" s="51" t="n"/>
      <c r="I37" s="94" t="n"/>
      <c r="J37" s="94" t="n"/>
      <c r="K37" s="51" t="n"/>
      <c r="L37" s="94" t="n"/>
      <c r="M37" s="76" t="n"/>
      <c r="N37" s="51" t="n"/>
      <c r="O37" s="94" t="n"/>
      <c r="P37" s="77" t="n"/>
      <c r="Q37" s="76" t="n"/>
      <c r="R37" s="76" t="n"/>
      <c r="S37" s="76" t="n"/>
      <c r="T37" s="51" t="n"/>
    </row>
    <row r="38" customFormat="1" s="3">
      <c r="C38" s="51" t="n"/>
      <c r="D38" s="51" t="n"/>
      <c r="E38" s="51" t="n"/>
      <c r="F38" s="51" t="n"/>
      <c r="G38" s="51" t="n"/>
      <c r="H38" s="51" t="n"/>
      <c r="I38" s="94" t="n"/>
      <c r="J38" s="94" t="n"/>
      <c r="K38" s="51" t="n"/>
      <c r="L38" s="94" t="n"/>
      <c r="M38" s="76" t="n"/>
      <c r="N38" s="51" t="n"/>
      <c r="O38" s="94" t="n"/>
      <c r="P38" s="77" t="n"/>
      <c r="Q38" s="76" t="n"/>
      <c r="R38" s="76" t="n"/>
      <c r="S38" s="76" t="n"/>
      <c r="T38" s="51" t="n"/>
    </row>
    <row r="39" customFormat="1" s="3">
      <c r="C39" s="51" t="n"/>
      <c r="D39" s="51" t="n"/>
      <c r="E39" s="51" t="n"/>
      <c r="F39" s="51" t="n"/>
      <c r="G39" s="51" t="n"/>
      <c r="H39" s="51" t="n"/>
      <c r="I39" s="94" t="n"/>
      <c r="J39" s="94" t="n"/>
      <c r="K39" s="51" t="n"/>
      <c r="L39" s="94" t="n"/>
      <c r="M39" s="76" t="n"/>
      <c r="N39" s="51" t="n"/>
      <c r="O39" s="94" t="n"/>
      <c r="P39" s="77" t="n"/>
      <c r="Q39" s="76" t="n"/>
      <c r="R39" s="76" t="n"/>
      <c r="S39" s="76" t="n"/>
      <c r="T39" s="51" t="n"/>
    </row>
    <row r="40" customFormat="1" s="3">
      <c r="C40" s="51" t="n"/>
      <c r="D40" s="51" t="n"/>
      <c r="E40" s="51" t="n"/>
      <c r="F40" s="51" t="n"/>
      <c r="G40" s="51" t="n"/>
      <c r="H40" s="51" t="n"/>
      <c r="I40" s="94" t="n"/>
      <c r="J40" s="94" t="n"/>
      <c r="K40" s="51" t="n"/>
      <c r="L40" s="94" t="n"/>
      <c r="M40" s="76" t="n"/>
      <c r="N40" s="51" t="n"/>
      <c r="O40" s="94" t="n"/>
      <c r="P40" s="77" t="n"/>
      <c r="Q40" s="76" t="n"/>
      <c r="R40" s="76" t="n"/>
      <c r="S40" s="76" t="n"/>
      <c r="T40" s="51" t="n"/>
    </row>
    <row r="41" customFormat="1" s="3">
      <c r="C41" s="51" t="n"/>
      <c r="D41" s="51" t="n"/>
      <c r="E41" s="51" t="n"/>
      <c r="F41" s="51" t="n"/>
      <c r="G41" s="51" t="n"/>
      <c r="H41" s="51" t="n"/>
      <c r="I41" s="94" t="n"/>
      <c r="J41" s="94" t="n"/>
      <c r="K41" s="51" t="n"/>
      <c r="L41" s="94" t="n"/>
      <c r="M41" s="76" t="n"/>
      <c r="N41" s="51" t="n"/>
      <c r="O41" s="94" t="n"/>
      <c r="P41" s="77" t="n"/>
      <c r="Q41" s="76" t="n"/>
      <c r="R41" s="76" t="n"/>
      <c r="S41" s="76" t="n"/>
      <c r="T41" s="51" t="n"/>
    </row>
    <row r="42" customFormat="1" s="3">
      <c r="C42" s="51" t="n"/>
      <c r="D42" s="51" t="n"/>
      <c r="E42" s="51" t="n"/>
      <c r="F42" s="51" t="n"/>
      <c r="G42" s="51" t="n"/>
      <c r="H42" s="51" t="n"/>
      <c r="I42" s="94" t="n"/>
      <c r="J42" s="94" t="n"/>
      <c r="K42" s="51" t="n"/>
      <c r="L42" s="94" t="n"/>
      <c r="M42" s="76" t="n"/>
      <c r="N42" s="51" t="n"/>
      <c r="O42" s="94" t="n"/>
      <c r="P42" s="77" t="n"/>
      <c r="Q42" s="76" t="n"/>
      <c r="R42" s="76" t="n"/>
      <c r="S42" s="76" t="n"/>
      <c r="T42" s="51" t="n"/>
    </row>
    <row r="43" customFormat="1" s="3">
      <c r="C43" s="51" t="n"/>
      <c r="D43" s="51" t="n"/>
      <c r="E43" s="51" t="n"/>
      <c r="F43" s="51" t="n"/>
      <c r="G43" s="51" t="n"/>
      <c r="H43" s="51" t="n"/>
      <c r="I43" s="94" t="n"/>
      <c r="J43" s="94" t="n"/>
      <c r="K43" s="51" t="n"/>
      <c r="L43" s="94" t="n"/>
      <c r="M43" s="76" t="n"/>
      <c r="N43" s="51" t="n"/>
      <c r="O43" s="94" t="n"/>
      <c r="P43" s="77" t="n"/>
      <c r="Q43" s="76" t="n"/>
      <c r="R43" s="76" t="n"/>
      <c r="S43" s="76" t="n"/>
      <c r="T43" s="51" t="n"/>
    </row>
    <row r="44" customFormat="1" s="3">
      <c r="C44" s="51" t="n"/>
      <c r="D44" s="51" t="n"/>
      <c r="E44" s="51" t="n"/>
      <c r="F44" s="51" t="n"/>
      <c r="G44" s="51" t="n"/>
      <c r="H44" s="51" t="n"/>
      <c r="I44" s="94" t="n"/>
      <c r="J44" s="94" t="n"/>
      <c r="K44" s="51" t="n"/>
      <c r="L44" s="94" t="n"/>
      <c r="M44" s="76" t="n"/>
      <c r="N44" s="51" t="n"/>
      <c r="O44" s="94" t="n"/>
      <c r="P44" s="77" t="n"/>
      <c r="Q44" s="76" t="n"/>
      <c r="R44" s="76" t="n"/>
      <c r="S44" s="76" t="n"/>
      <c r="T44" s="51" t="n"/>
    </row>
    <row r="45" customFormat="1" s="3">
      <c r="C45" s="51" t="n"/>
      <c r="D45" s="51" t="n"/>
      <c r="E45" s="51" t="n"/>
      <c r="F45" s="51" t="n"/>
      <c r="G45" s="51" t="n"/>
      <c r="H45" s="51" t="n"/>
      <c r="I45" s="94" t="n"/>
      <c r="J45" s="94" t="n"/>
      <c r="K45" s="51" t="n"/>
      <c r="L45" s="94" t="n"/>
      <c r="M45" s="76" t="n"/>
      <c r="N45" s="51" t="n"/>
      <c r="O45" s="94" t="n"/>
      <c r="P45" s="77" t="n"/>
      <c r="Q45" s="76" t="n"/>
      <c r="R45" s="76" t="n"/>
      <c r="S45" s="76" t="n"/>
      <c r="T45" s="51" t="n"/>
    </row>
    <row r="46" customFormat="1" s="3">
      <c r="C46" s="51" t="n"/>
      <c r="D46" s="51" t="n"/>
      <c r="E46" s="51" t="n"/>
      <c r="F46" s="51" t="n"/>
      <c r="G46" s="51" t="n"/>
      <c r="H46" s="51" t="n"/>
      <c r="I46" s="94" t="n"/>
      <c r="J46" s="94" t="n"/>
      <c r="K46" s="51" t="n"/>
      <c r="L46" s="94" t="n"/>
      <c r="M46" s="76" t="n"/>
      <c r="N46" s="51" t="n"/>
      <c r="O46" s="94" t="n"/>
      <c r="P46" s="77" t="n"/>
      <c r="Q46" s="76" t="n"/>
      <c r="R46" s="76" t="n"/>
      <c r="S46" s="76" t="n"/>
      <c r="T46" s="51" t="n"/>
    </row>
    <row r="47" customFormat="1" s="3">
      <c r="C47" s="51" t="n"/>
      <c r="D47" s="51" t="n"/>
      <c r="E47" s="51" t="n"/>
      <c r="F47" s="51" t="n"/>
      <c r="G47" s="51" t="n"/>
      <c r="H47" s="51" t="n"/>
      <c r="I47" s="94" t="n"/>
      <c r="J47" s="94" t="n"/>
      <c r="K47" s="51" t="n"/>
      <c r="L47" s="94" t="n"/>
      <c r="M47" s="76" t="n"/>
      <c r="N47" s="51" t="n"/>
      <c r="O47" s="94" t="n"/>
      <c r="P47" s="77" t="n"/>
      <c r="Q47" s="76" t="n"/>
      <c r="R47" s="76" t="n"/>
      <c r="S47" s="76" t="n"/>
      <c r="T47" s="51" t="n"/>
    </row>
    <row r="48" customFormat="1" s="3">
      <c r="C48" s="51" t="n"/>
      <c r="D48" s="51" t="n"/>
      <c r="E48" s="51" t="n"/>
      <c r="F48" s="51" t="n"/>
      <c r="G48" s="51" t="n"/>
      <c r="H48" s="51" t="n"/>
      <c r="I48" s="94" t="n"/>
      <c r="J48" s="94" t="n"/>
      <c r="K48" s="51" t="n"/>
      <c r="L48" s="94" t="n"/>
      <c r="M48" s="76" t="n"/>
      <c r="N48" s="51" t="n"/>
      <c r="O48" s="94" t="n"/>
      <c r="P48" s="77" t="n"/>
      <c r="Q48" s="76" t="n"/>
      <c r="R48" s="76" t="n"/>
      <c r="S48" s="76" t="n"/>
      <c r="T48" s="51" t="n"/>
    </row>
    <row r="49" customFormat="1" s="3">
      <c r="C49" s="51" t="n"/>
      <c r="D49" s="51" t="n"/>
      <c r="E49" s="51" t="n"/>
      <c r="F49" s="51" t="n"/>
      <c r="G49" s="51" t="n"/>
      <c r="H49" s="51" t="n"/>
      <c r="I49" s="94" t="n"/>
      <c r="J49" s="94" t="n"/>
      <c r="K49" s="51" t="n"/>
      <c r="L49" s="94" t="n"/>
      <c r="M49" s="76" t="n"/>
      <c r="N49" s="51" t="n"/>
      <c r="O49" s="94" t="n"/>
      <c r="P49" s="77" t="n"/>
      <c r="Q49" s="76" t="n"/>
      <c r="R49" s="76" t="n"/>
      <c r="S49" s="76" t="n"/>
      <c r="T49" s="51" t="n"/>
    </row>
    <row r="50" customFormat="1" s="3">
      <c r="C50" s="51" t="n"/>
      <c r="D50" s="51" t="n"/>
      <c r="E50" s="51" t="n"/>
      <c r="F50" s="51" t="n"/>
      <c r="G50" s="51" t="n"/>
      <c r="H50" s="51" t="n"/>
      <c r="I50" s="94" t="n"/>
      <c r="J50" s="94" t="n"/>
      <c r="K50" s="51" t="n"/>
      <c r="L50" s="94" t="n"/>
      <c r="M50" s="76" t="n"/>
      <c r="N50" s="51" t="n"/>
      <c r="O50" s="94" t="n"/>
      <c r="P50" s="77" t="n"/>
      <c r="Q50" s="76" t="n"/>
      <c r="R50" s="76" t="n"/>
      <c r="S50" s="76" t="n"/>
      <c r="T50" s="51" t="n"/>
    </row>
    <row r="51" customFormat="1" s="3">
      <c r="C51" s="51" t="n"/>
      <c r="D51" s="51" t="n"/>
      <c r="E51" s="51" t="n"/>
      <c r="F51" s="51" t="n"/>
      <c r="G51" s="51" t="n"/>
      <c r="H51" s="51" t="n"/>
      <c r="I51" s="94" t="n"/>
      <c r="J51" s="94" t="n"/>
      <c r="K51" s="51" t="n"/>
      <c r="L51" s="94" t="n"/>
      <c r="M51" s="76" t="n"/>
      <c r="N51" s="51" t="n"/>
      <c r="O51" s="94" t="n"/>
      <c r="P51" s="77" t="n"/>
      <c r="Q51" s="76" t="n"/>
      <c r="R51" s="76" t="n"/>
      <c r="S51" s="76" t="n"/>
      <c r="T51" s="51" t="n"/>
    </row>
    <row r="52" customFormat="1" s="3">
      <c r="C52" s="51" t="n"/>
      <c r="D52" s="51" t="n"/>
      <c r="E52" s="51" t="n"/>
      <c r="F52" s="51" t="n"/>
      <c r="G52" s="51" t="n"/>
      <c r="H52" s="51" t="n"/>
      <c r="I52" s="94" t="n"/>
      <c r="J52" s="94" t="n"/>
      <c r="K52" s="51" t="n"/>
      <c r="L52" s="94" t="n"/>
      <c r="M52" s="76" t="n"/>
      <c r="N52" s="51" t="n"/>
      <c r="O52" s="94" t="n"/>
      <c r="P52" s="77" t="n"/>
      <c r="Q52" s="76" t="n"/>
      <c r="R52" s="76" t="n"/>
      <c r="S52" s="76" t="n"/>
      <c r="T52" s="51" t="n"/>
    </row>
    <row r="53" customFormat="1" s="3">
      <c r="C53" s="51" t="n"/>
      <c r="D53" s="51" t="n"/>
      <c r="E53" s="51" t="n"/>
      <c r="F53" s="51" t="n"/>
      <c r="G53" s="51" t="n"/>
      <c r="H53" s="51" t="n"/>
      <c r="I53" s="94" t="n"/>
      <c r="J53" s="94" t="n"/>
      <c r="K53" s="51" t="n"/>
      <c r="L53" s="94" t="n"/>
      <c r="M53" s="76" t="n"/>
      <c r="N53" s="51" t="n"/>
      <c r="O53" s="94" t="n"/>
      <c r="P53" s="77" t="n"/>
      <c r="Q53" s="76" t="n"/>
      <c r="R53" s="76" t="n"/>
      <c r="S53" s="76" t="n"/>
      <c r="T53" s="51" t="n"/>
    </row>
    <row r="54" customFormat="1" s="3">
      <c r="C54" s="51" t="n"/>
      <c r="D54" s="51" t="n"/>
      <c r="E54" s="51" t="n"/>
      <c r="F54" s="51" t="n"/>
      <c r="G54" s="51" t="n"/>
      <c r="H54" s="51" t="n"/>
      <c r="I54" s="94" t="n"/>
      <c r="J54" s="94" t="n"/>
      <c r="K54" s="51" t="n"/>
      <c r="L54" s="94" t="n"/>
      <c r="M54" s="76" t="n"/>
      <c r="N54" s="51" t="n"/>
      <c r="O54" s="94" t="n"/>
      <c r="P54" s="77" t="n"/>
      <c r="Q54" s="76" t="n"/>
      <c r="R54" s="76" t="n"/>
      <c r="S54" s="76" t="n"/>
      <c r="T54" s="51" t="n"/>
    </row>
    <row r="55" customFormat="1" s="3">
      <c r="C55" s="51" t="n"/>
      <c r="D55" s="51" t="n"/>
      <c r="E55" s="51" t="n"/>
      <c r="F55" s="51" t="n"/>
      <c r="G55" s="51" t="n"/>
      <c r="H55" s="51" t="n"/>
      <c r="I55" s="94" t="n"/>
      <c r="J55" s="94" t="n"/>
      <c r="K55" s="51" t="n"/>
      <c r="L55" s="94" t="n"/>
      <c r="M55" s="76" t="n"/>
      <c r="N55" s="51" t="n"/>
      <c r="O55" s="94" t="n"/>
      <c r="P55" s="77" t="n"/>
      <c r="Q55" s="76" t="n"/>
      <c r="R55" s="76" t="n"/>
      <c r="S55" s="76" t="n"/>
      <c r="T55" s="51" t="n"/>
    </row>
    <row r="56" customFormat="1" s="3">
      <c r="C56" s="51" t="n"/>
      <c r="D56" s="51" t="n"/>
      <c r="E56" s="51" t="n"/>
      <c r="F56" s="51" t="n"/>
      <c r="G56" s="51" t="n"/>
      <c r="H56" s="51" t="n"/>
      <c r="I56" s="94" t="n"/>
      <c r="J56" s="94" t="n"/>
      <c r="K56" s="51" t="n"/>
      <c r="L56" s="94" t="n"/>
      <c r="M56" s="76" t="n"/>
      <c r="N56" s="51" t="n"/>
      <c r="O56" s="94" t="n"/>
      <c r="P56" s="77" t="n"/>
      <c r="Q56" s="76" t="n"/>
      <c r="R56" s="76" t="n"/>
      <c r="S56" s="76" t="n"/>
      <c r="T56" s="51" t="n"/>
    </row>
    <row r="57" customFormat="1" s="3">
      <c r="C57" s="51" t="n"/>
      <c r="D57" s="51" t="n"/>
      <c r="E57" s="51" t="n"/>
      <c r="F57" s="51" t="n"/>
      <c r="G57" s="51" t="n"/>
      <c r="H57" s="51" t="n"/>
      <c r="I57" s="94" t="n"/>
      <c r="J57" s="94" t="n"/>
      <c r="K57" s="51" t="n"/>
      <c r="L57" s="94" t="n"/>
      <c r="M57" s="76" t="n"/>
      <c r="N57" s="51" t="n"/>
      <c r="O57" s="94" t="n"/>
      <c r="P57" s="77" t="n"/>
      <c r="Q57" s="76" t="n"/>
      <c r="R57" s="76" t="n"/>
      <c r="S57" s="76" t="n"/>
      <c r="T57" s="51" t="n"/>
    </row>
    <row r="58" customFormat="1" s="3">
      <c r="C58" s="51" t="n"/>
      <c r="D58" s="51" t="n"/>
      <c r="E58" s="51" t="n"/>
      <c r="F58" s="51" t="n"/>
      <c r="G58" s="51" t="n"/>
      <c r="H58" s="51" t="n"/>
      <c r="I58" s="94" t="n"/>
      <c r="J58" s="94" t="n"/>
      <c r="K58" s="51" t="n"/>
      <c r="L58" s="94" t="n"/>
      <c r="M58" s="76" t="n"/>
      <c r="N58" s="51" t="n"/>
      <c r="O58" s="94" t="n"/>
      <c r="P58" s="77" t="n"/>
      <c r="Q58" s="76" t="n"/>
      <c r="R58" s="76" t="n"/>
      <c r="S58" s="76" t="n"/>
      <c r="T58" s="51" t="n"/>
    </row>
    <row r="59" customFormat="1" s="3">
      <c r="C59" s="51" t="n"/>
      <c r="D59" s="51" t="n"/>
      <c r="E59" s="51" t="n"/>
      <c r="F59" s="51" t="n"/>
      <c r="G59" s="51" t="n"/>
      <c r="H59" s="51" t="n"/>
      <c r="I59" s="94" t="n"/>
      <c r="J59" s="94" t="n"/>
      <c r="K59" s="51" t="n"/>
      <c r="L59" s="94" t="n"/>
      <c r="M59" s="76" t="n"/>
      <c r="N59" s="51" t="n"/>
      <c r="O59" s="94" t="n"/>
      <c r="P59" s="77" t="n"/>
      <c r="Q59" s="76" t="n"/>
      <c r="R59" s="76" t="n"/>
      <c r="S59" s="76" t="n"/>
      <c r="T59" s="51" t="n"/>
    </row>
    <row r="60" customFormat="1" s="3">
      <c r="C60" s="51" t="n"/>
      <c r="D60" s="51" t="n"/>
      <c r="E60" s="51" t="n"/>
      <c r="F60" s="51" t="n"/>
      <c r="G60" s="51" t="n"/>
      <c r="H60" s="51" t="n"/>
      <c r="I60" s="94" t="n"/>
      <c r="J60" s="94" t="n"/>
      <c r="K60" s="51" t="n"/>
      <c r="L60" s="94" t="n"/>
      <c r="M60" s="76" t="n"/>
      <c r="N60" s="51" t="n"/>
      <c r="O60" s="94" t="n"/>
      <c r="P60" s="77" t="n"/>
      <c r="Q60" s="76" t="n"/>
      <c r="R60" s="76" t="n"/>
      <c r="S60" s="76" t="n"/>
      <c r="T60" s="51" t="n"/>
    </row>
    <row r="61" customFormat="1" s="3">
      <c r="C61" s="51" t="n"/>
      <c r="D61" s="51" t="n"/>
      <c r="E61" s="51" t="n"/>
      <c r="F61" s="51" t="n"/>
      <c r="G61" s="51" t="n"/>
      <c r="H61" s="51" t="n"/>
      <c r="I61" s="94" t="n"/>
      <c r="J61" s="94" t="n"/>
      <c r="K61" s="51" t="n"/>
      <c r="L61" s="94" t="n"/>
      <c r="M61" s="76" t="n"/>
      <c r="N61" s="51" t="n"/>
      <c r="O61" s="94" t="n"/>
      <c r="P61" s="77" t="n"/>
      <c r="Q61" s="76" t="n"/>
      <c r="R61" s="76" t="n"/>
      <c r="S61" s="76" t="n"/>
      <c r="T61" s="51" t="n"/>
    </row>
  </sheetData>
  <mergeCells count="2">
    <mergeCell ref="C6:I6"/>
    <mergeCell ref="C3:I5"/>
  </mergeCells>
  <pageMargins left="0.7" right="0.7" top="0.75" bottom="0.75" header="0.3" footer="0.3"/>
  <pageSetup orientation="portrait" paperSize="9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9" defaultRowHeight="13.5"/>
  <sheetData/>
  <pageMargins left="0.7" right="0.7" top="0.75" bottom="0.75" header="0.3" footer="0.3"/>
  <pageSetup orientation="portrait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9" defaultRowHeight="13.5"/>
  <sheetData/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Administrator</dc:creator>
  <dcterms:created xmlns:dcterms="http://purl.org/dc/terms/" xmlns:xsi="http://www.w3.org/2001/XMLSchema-instance" xsi:type="dcterms:W3CDTF">2021-02-26T07:37:00Z</dcterms:created>
  <dcterms:modified xmlns:dcterms="http://purl.org/dc/terms/" xmlns:xsi="http://www.w3.org/2001/XMLSchema-instance" xsi:type="dcterms:W3CDTF">2026-05-31T16:45:13Z</dcterms:modified>
  <cp:lastModifiedBy>没人给我穿袜子</cp:lastModifiedBy>
</cp:coreProperties>
</file>

<file path=docProps/custom.xml><?xml version="1.0" encoding="utf-8"?>
<Properties xmlns="http://schemas.openxmlformats.org/officeDocument/2006/custom-properties">
  <property name="KSOProductBuildVer" fmtid="{D5CDD505-2E9C-101B-9397-08002B2CF9AE}" pid="2">
    <vt:lpwstr xmlns:vt="http://schemas.openxmlformats.org/officeDocument/2006/docPropsVTypes">2052-11.1.0.10314</vt:lpwstr>
  </property>
  <property name="KSOTemplateUUID" fmtid="{D5CDD505-2E9C-101B-9397-08002B2CF9AE}" pid="3">
    <vt:lpwstr xmlns:vt="http://schemas.openxmlformats.org/officeDocument/2006/docPropsVTypes">v1.0_mb_HKdpC1Tg+zHB7vqshkUKmg==</vt:lpwstr>
  </property>
</Properties>
</file>